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35" windowHeight="4230" activeTab="1"/>
  </bookViews>
  <sheets>
    <sheet name="103年 月捐款" sheetId="1" r:id="rId1"/>
    <sheet name="103年 月捐物" sheetId="2" r:id="rId2"/>
    <sheet name="收入統計表-不對外公開" sheetId="3" state="hidden" r:id="rId3"/>
    <sheet name="傳票專業" sheetId="4" state="hidden" r:id="rId4"/>
  </sheets>
  <definedNames/>
  <calcPr fullCalcOnLoad="1"/>
</workbook>
</file>

<file path=xl/sharedStrings.xml><?xml version="1.0" encoding="utf-8"?>
<sst xmlns="http://schemas.openxmlformats.org/spreadsheetml/2006/main" count="2176" uniqueCount="771">
  <si>
    <t>日期</t>
  </si>
  <si>
    <t>來源</t>
  </si>
  <si>
    <t>收據編號</t>
  </si>
  <si>
    <t>姓名</t>
  </si>
  <si>
    <t>金額</t>
  </si>
  <si>
    <t>金額</t>
  </si>
  <si>
    <t>財團法人台灣省天主教會新竹教區附設苗栗縣私立聖方濟少女之家</t>
  </si>
  <si>
    <t>序號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</si>
  <si>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</si>
  <si>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</si>
  <si>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</si>
  <si>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</si>
  <si>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</si>
  <si>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</si>
  <si>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</si>
  <si>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</si>
  <si>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</si>
  <si>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</si>
  <si>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</si>
  <si>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</si>
  <si>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</si>
  <si>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</si>
  <si>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</si>
  <si>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</si>
  <si>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</si>
  <si>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</si>
  <si>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</si>
  <si>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</si>
  <si>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</si>
  <si>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</si>
  <si>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</si>
  <si>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</si>
  <si>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</si>
  <si>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</si>
  <si>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</si>
  <si>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序號</t>
  </si>
  <si>
    <t>日期</t>
  </si>
  <si>
    <t>來源</t>
  </si>
  <si>
    <t>收據編號</t>
  </si>
  <si>
    <t>姓名</t>
  </si>
  <si>
    <t>品項</t>
  </si>
  <si>
    <t>數量</t>
  </si>
  <si>
    <t>單位</t>
  </si>
  <si>
    <t>28</t>
  </si>
  <si>
    <t>29</t>
  </si>
  <si>
    <t>30</t>
  </si>
  <si>
    <t>31</t>
  </si>
  <si>
    <t>32</t>
  </si>
  <si>
    <t>103年 11 月份  捐物徵信</t>
  </si>
  <si>
    <t>003984</t>
  </si>
  <si>
    <t>003985</t>
  </si>
  <si>
    <t>103/11/3</t>
  </si>
  <si>
    <t>003986</t>
  </si>
  <si>
    <t>003987</t>
  </si>
  <si>
    <t>003988</t>
  </si>
  <si>
    <t>003989</t>
  </si>
  <si>
    <t>003990</t>
  </si>
  <si>
    <t>003991</t>
  </si>
  <si>
    <t>103/11/4</t>
  </si>
  <si>
    <t>004839</t>
  </si>
  <si>
    <t>004840</t>
  </si>
  <si>
    <t>004841</t>
  </si>
  <si>
    <t>004842</t>
  </si>
  <si>
    <t>004844</t>
  </si>
  <si>
    <t>103年 11 月份  捐款徵信</t>
  </si>
  <si>
    <t>103/11/1</t>
  </si>
  <si>
    <t>劃撥</t>
  </si>
  <si>
    <t>高裕信.李麗玲</t>
  </si>
  <si>
    <t>103/11/3</t>
  </si>
  <si>
    <t>史麗娟</t>
  </si>
  <si>
    <t>古金娥</t>
  </si>
  <si>
    <t>葉時銘</t>
  </si>
  <si>
    <t>金國瑛</t>
  </si>
  <si>
    <t>趙立珍</t>
  </si>
  <si>
    <t>謝麒龍</t>
  </si>
  <si>
    <t>范竹君</t>
  </si>
  <si>
    <t>現金</t>
  </si>
  <si>
    <t>陳進添(一心禮儀社)</t>
  </si>
  <si>
    <t>劉淑喬</t>
  </si>
  <si>
    <t>姓   名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</si>
  <si>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</si>
  <si>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</si>
  <si>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</si>
  <si>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</si>
  <si>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</si>
  <si>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</si>
  <si>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</si>
  <si>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</si>
  <si>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</si>
  <si>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</si>
  <si>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</si>
  <si>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</si>
  <si>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</si>
  <si>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</si>
  <si>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</si>
  <si>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</si>
  <si>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</si>
  <si>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</si>
  <si>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</si>
  <si>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</si>
  <si>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</si>
  <si>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</si>
  <si>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</si>
  <si>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</si>
  <si>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</si>
  <si>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</si>
  <si>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</si>
  <si>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</si>
  <si>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</si>
  <si>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</si>
  <si>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</si>
  <si>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</si>
  <si>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</si>
  <si>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</si>
  <si>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</si>
  <si>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</si>
  <si>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</si>
  <si>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</si>
  <si>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</si>
  <si>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</si>
  <si>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</si>
  <si>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</si>
  <si>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</si>
  <si>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</si>
  <si>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</si>
  <si>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</si>
  <si>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</si>
  <si>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</si>
  <si>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</si>
  <si>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</si>
  <si>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</si>
  <si>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</si>
  <si>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</si>
  <si>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</si>
  <si>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</si>
  <si>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</si>
  <si>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</si>
  <si>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</si>
  <si>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</si>
  <si>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</si>
  <si>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</si>
  <si>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</si>
  <si>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</si>
  <si>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</si>
  <si>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</si>
  <si>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</si>
  <si>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</si>
  <si>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</si>
  <si>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</si>
  <si>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</si>
  <si>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</si>
  <si>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</si>
  <si>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</si>
  <si>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</si>
  <si>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</si>
  <si>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</si>
  <si>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</si>
  <si>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</si>
  <si>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</si>
  <si>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</si>
  <si>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</si>
  <si>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</si>
  <si>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</si>
  <si>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</si>
  <si>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</si>
  <si>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</si>
  <si>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</si>
  <si>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</si>
  <si>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</si>
  <si>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</si>
  <si>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</si>
  <si>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</si>
  <si>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</si>
  <si>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</si>
  <si>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</si>
  <si>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</si>
  <si>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</si>
  <si>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</si>
  <si>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</si>
  <si>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</si>
  <si>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</si>
  <si>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</si>
  <si>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</si>
  <si>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</si>
  <si>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</si>
  <si>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</si>
  <si>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</si>
  <si>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</si>
  <si>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</si>
  <si>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</si>
  <si>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</si>
  <si>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</si>
  <si>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</si>
  <si>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</si>
  <si>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</si>
  <si>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</si>
  <si>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</si>
  <si>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</si>
  <si>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</si>
  <si>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</si>
  <si>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</si>
  <si>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高0信.李0玲</t>
  </si>
  <si>
    <t>陳0添(一0禮儀社)</t>
  </si>
  <si>
    <t>合計:</t>
  </si>
  <si>
    <t>004843</t>
  </si>
  <si>
    <t>003992</t>
  </si>
  <si>
    <t>003993</t>
  </si>
  <si>
    <t>003994</t>
  </si>
  <si>
    <t>003996</t>
  </si>
  <si>
    <t>003997</t>
  </si>
  <si>
    <t>003998</t>
  </si>
  <si>
    <t>003999</t>
  </si>
  <si>
    <t>004000</t>
  </si>
  <si>
    <t>尚昱應用材料股份有限公司楊正立</t>
  </si>
  <si>
    <t>蘇綢</t>
  </si>
  <si>
    <t>陳偉業</t>
  </si>
  <si>
    <t>004845</t>
  </si>
  <si>
    <t>004846</t>
  </si>
  <si>
    <t>004847</t>
  </si>
  <si>
    <t>103/11/05</t>
  </si>
  <si>
    <t>003995</t>
  </si>
  <si>
    <t>楊雅嫻</t>
  </si>
  <si>
    <t>王倩玫</t>
  </si>
  <si>
    <t>馮文廷.林姵嫻</t>
  </si>
  <si>
    <t>柯宥璿</t>
  </si>
  <si>
    <t>吳東訓</t>
  </si>
  <si>
    <t>建銘營造股份有限公司</t>
  </si>
  <si>
    <t>004838</t>
  </si>
  <si>
    <t>103/11/3</t>
  </si>
  <si>
    <t>洪季株</t>
  </si>
  <si>
    <t>103/11/06</t>
  </si>
  <si>
    <t>劃撥</t>
  </si>
  <si>
    <t>004001</t>
  </si>
  <si>
    <t>方淑華</t>
  </si>
  <si>
    <t>004002</t>
  </si>
  <si>
    <t>陳美如(年度寄發收據)</t>
  </si>
  <si>
    <t>004003</t>
  </si>
  <si>
    <t>曾敏雄</t>
  </si>
  <si>
    <t>103/11/07</t>
  </si>
  <si>
    <t>004004</t>
  </si>
  <si>
    <t>徐世慧</t>
  </si>
  <si>
    <t>004005</t>
  </si>
  <si>
    <t>陳韻惠(年度寄收據)</t>
  </si>
  <si>
    <t>103/11/10</t>
  </si>
  <si>
    <t>004006</t>
  </si>
  <si>
    <t>周安寧</t>
  </si>
  <si>
    <t>103/11/10</t>
  </si>
  <si>
    <t>004007</t>
  </si>
  <si>
    <t>陳素英</t>
  </si>
  <si>
    <t>004008</t>
  </si>
  <si>
    <t>賴建文</t>
  </si>
  <si>
    <t>004009</t>
  </si>
  <si>
    <t>鄭俊傅</t>
  </si>
  <si>
    <t>103/11/07</t>
  </si>
  <si>
    <t>現金</t>
  </si>
  <si>
    <t>吳佳恆.吳宗佑</t>
  </si>
  <si>
    <t>潘宥霖</t>
  </si>
  <si>
    <t>103/11/14</t>
  </si>
  <si>
    <t>004849</t>
  </si>
  <si>
    <t>103/11/06</t>
  </si>
  <si>
    <t>103/11/09</t>
  </si>
  <si>
    <t>103/11/11</t>
  </si>
  <si>
    <t>劃撥</t>
  </si>
  <si>
    <t>004010</t>
  </si>
  <si>
    <t>吳泳德</t>
  </si>
  <si>
    <t>004011</t>
  </si>
  <si>
    <t>謝承翰</t>
  </si>
  <si>
    <t>004012</t>
  </si>
  <si>
    <t>廖國惠</t>
  </si>
  <si>
    <t>004013</t>
  </si>
  <si>
    <t>張慶洲</t>
  </si>
  <si>
    <t>004014</t>
  </si>
  <si>
    <t>劉秋麗</t>
  </si>
  <si>
    <t>004015</t>
  </si>
  <si>
    <t>吳蓬池</t>
  </si>
  <si>
    <t>004016</t>
  </si>
  <si>
    <t>林維新</t>
  </si>
  <si>
    <t>004017</t>
  </si>
  <si>
    <t>鐘富美</t>
  </si>
  <si>
    <t>004018</t>
  </si>
  <si>
    <t>官育翔</t>
  </si>
  <si>
    <t>004019</t>
  </si>
  <si>
    <t>鄭素玲</t>
  </si>
  <si>
    <t>004020</t>
  </si>
  <si>
    <t>蔡月華</t>
  </si>
  <si>
    <t>004021</t>
  </si>
  <si>
    <t>黃伯弘</t>
  </si>
  <si>
    <t>004022</t>
  </si>
  <si>
    <t>林治宏</t>
  </si>
  <si>
    <t>004023</t>
  </si>
  <si>
    <t>劉良豐</t>
  </si>
  <si>
    <t>004024</t>
  </si>
  <si>
    <t>潘慧娟</t>
  </si>
  <si>
    <t>004025</t>
  </si>
  <si>
    <t>翁瑋廷</t>
  </si>
  <si>
    <t>004026</t>
  </si>
  <si>
    <t>姚游桂香</t>
  </si>
  <si>
    <t>103/11/12</t>
  </si>
  <si>
    <t>祐聖汽車材料</t>
  </si>
  <si>
    <t>張雅燕</t>
  </si>
  <si>
    <t>林進輝</t>
  </si>
  <si>
    <t>004031</t>
  </si>
  <si>
    <t>蔡承芳</t>
  </si>
  <si>
    <t>004032</t>
  </si>
  <si>
    <t>王成榮</t>
  </si>
  <si>
    <t>004033</t>
  </si>
  <si>
    <t>羅志強</t>
  </si>
  <si>
    <t>004034</t>
  </si>
  <si>
    <t>陳碧華</t>
  </si>
  <si>
    <t>004035</t>
  </si>
  <si>
    <t>洪宜杉</t>
  </si>
  <si>
    <t>103/11/13</t>
  </si>
  <si>
    <t>103/11/14</t>
  </si>
  <si>
    <t>現金</t>
  </si>
  <si>
    <t>005054</t>
  </si>
  <si>
    <t>義合旺興股份有限公司</t>
  </si>
  <si>
    <t>劃撥</t>
  </si>
  <si>
    <t>曾黃淑嬌</t>
  </si>
  <si>
    <t>004848</t>
  </si>
  <si>
    <t>004850</t>
  </si>
  <si>
    <t>004851</t>
  </si>
  <si>
    <t>004852</t>
  </si>
  <si>
    <t>004853</t>
  </si>
  <si>
    <t>004854</t>
  </si>
  <si>
    <t>004855</t>
  </si>
  <si>
    <t>004856</t>
  </si>
  <si>
    <t>004857</t>
  </si>
  <si>
    <t>004858</t>
  </si>
  <si>
    <t>004859</t>
  </si>
  <si>
    <t>004860</t>
  </si>
  <si>
    <t>004861</t>
  </si>
  <si>
    <t>004862</t>
  </si>
  <si>
    <t>004863</t>
  </si>
  <si>
    <t>004864</t>
  </si>
  <si>
    <t>004865</t>
  </si>
  <si>
    <t>004866</t>
  </si>
  <si>
    <t>004867</t>
  </si>
  <si>
    <t>004868</t>
  </si>
  <si>
    <t>004869</t>
  </si>
  <si>
    <t>004870</t>
  </si>
  <si>
    <t>004871</t>
  </si>
  <si>
    <t>004872</t>
  </si>
  <si>
    <t>004873</t>
  </si>
  <si>
    <t>004874</t>
  </si>
  <si>
    <t>004875</t>
  </si>
  <si>
    <t>004876</t>
  </si>
  <si>
    <t>004877</t>
  </si>
  <si>
    <t>004878</t>
  </si>
  <si>
    <t>004879</t>
  </si>
  <si>
    <t>004880</t>
  </si>
  <si>
    <t>004881</t>
  </si>
  <si>
    <t>004882</t>
  </si>
  <si>
    <t>004883</t>
  </si>
  <si>
    <t>004884</t>
  </si>
  <si>
    <t>004885</t>
  </si>
  <si>
    <t>004886</t>
  </si>
  <si>
    <t>004887</t>
  </si>
  <si>
    <t>004888</t>
  </si>
  <si>
    <t>004889</t>
  </si>
  <si>
    <t>004890</t>
  </si>
  <si>
    <t>004891</t>
  </si>
  <si>
    <t>004892</t>
  </si>
  <si>
    <t>004893</t>
  </si>
  <si>
    <t>劃撥</t>
  </si>
  <si>
    <t>004027</t>
  </si>
  <si>
    <t>004028</t>
  </si>
  <si>
    <t>004029</t>
  </si>
  <si>
    <t>004030</t>
  </si>
  <si>
    <t>巫玉蘭</t>
  </si>
  <si>
    <t>004036</t>
  </si>
  <si>
    <t>004037</t>
  </si>
  <si>
    <t>004038</t>
  </si>
  <si>
    <t>004039</t>
  </si>
  <si>
    <t>004040</t>
  </si>
  <si>
    <t>財團法人台中市私立世貿社會福利慈善事業基金會</t>
  </si>
  <si>
    <t>馮蘭英</t>
  </si>
  <si>
    <t>陳品妤</t>
  </si>
  <si>
    <t>103/11/17</t>
  </si>
  <si>
    <t>虛原慈善會</t>
  </si>
  <si>
    <t>林昱廷</t>
  </si>
  <si>
    <t>張先嬿</t>
  </si>
  <si>
    <t>林昕沛</t>
  </si>
  <si>
    <t>范鵬飛</t>
  </si>
  <si>
    <t>103/11/17</t>
  </si>
  <si>
    <t>103/11/17</t>
  </si>
  <si>
    <t>虛原慈善會</t>
  </si>
  <si>
    <t>林昱廷</t>
  </si>
  <si>
    <t>張先嬿</t>
  </si>
  <si>
    <t>林昕沛</t>
  </si>
  <si>
    <t>范鵬飛</t>
  </si>
  <si>
    <t>現金</t>
  </si>
  <si>
    <t>楊傑英.張玉芬.楊俊哲.楊逸寧</t>
  </si>
  <si>
    <t>陳衍閔.陳張玉蘭</t>
  </si>
  <si>
    <t>103/11/18</t>
  </si>
  <si>
    <t>邱雲煊</t>
  </si>
  <si>
    <t>何玉蘭</t>
  </si>
  <si>
    <t>張素真</t>
  </si>
  <si>
    <t>103/11/19</t>
  </si>
  <si>
    <t>陳蘭花</t>
  </si>
  <si>
    <t>103/11/19</t>
  </si>
  <si>
    <t>周玉枝</t>
  </si>
  <si>
    <t>103/11/20</t>
  </si>
  <si>
    <t>陳信華</t>
  </si>
  <si>
    <t>103/11/18</t>
  </si>
  <si>
    <t>004041</t>
  </si>
  <si>
    <t>004043</t>
  </si>
  <si>
    <t>004044</t>
  </si>
  <si>
    <t>004045</t>
  </si>
  <si>
    <t>103/11/20</t>
  </si>
  <si>
    <t>004046</t>
  </si>
  <si>
    <t>004047</t>
  </si>
  <si>
    <t>004048</t>
  </si>
  <si>
    <t>004049</t>
  </si>
  <si>
    <t>004050</t>
  </si>
  <si>
    <t>004051</t>
  </si>
  <si>
    <t>004052</t>
  </si>
  <si>
    <t>004053</t>
  </si>
  <si>
    <t>004054</t>
  </si>
  <si>
    <t>004055</t>
  </si>
  <si>
    <t>004056</t>
  </si>
  <si>
    <t>004057</t>
  </si>
  <si>
    <t>004058</t>
  </si>
  <si>
    <t>004059</t>
  </si>
  <si>
    <t>004060</t>
  </si>
  <si>
    <t>103/11/25</t>
  </si>
  <si>
    <t>004061</t>
  </si>
  <si>
    <t>004062</t>
  </si>
  <si>
    <t>004063</t>
  </si>
  <si>
    <t>004064</t>
  </si>
  <si>
    <t>004065</t>
  </si>
  <si>
    <t>004066</t>
  </si>
  <si>
    <t>004067</t>
  </si>
  <si>
    <t>004068</t>
  </si>
  <si>
    <t>004069</t>
  </si>
  <si>
    <t>004070</t>
  </si>
  <si>
    <t>004071</t>
  </si>
  <si>
    <t>004072</t>
  </si>
  <si>
    <t>陳怡平</t>
  </si>
  <si>
    <t>黃景銘</t>
  </si>
  <si>
    <t>004894</t>
  </si>
  <si>
    <t>004895</t>
  </si>
  <si>
    <t>004896</t>
  </si>
  <si>
    <t>004897</t>
  </si>
  <si>
    <t>004898</t>
  </si>
  <si>
    <t>103年 11 月份  捐款</t>
  </si>
  <si>
    <t>004899</t>
  </si>
  <si>
    <t>004900</t>
  </si>
  <si>
    <t>004901</t>
  </si>
  <si>
    <t>004902</t>
  </si>
  <si>
    <t>004903</t>
  </si>
  <si>
    <t>004904</t>
  </si>
  <si>
    <t>004905</t>
  </si>
  <si>
    <t>004906</t>
  </si>
  <si>
    <t>004907</t>
  </si>
  <si>
    <t>004908</t>
  </si>
  <si>
    <t>004909</t>
  </si>
  <si>
    <t>004910</t>
  </si>
  <si>
    <t>004911</t>
  </si>
  <si>
    <t>004912</t>
  </si>
  <si>
    <t>004913</t>
  </si>
  <si>
    <t>004914</t>
  </si>
  <si>
    <t>004915</t>
  </si>
  <si>
    <t>004916</t>
  </si>
  <si>
    <t>004917</t>
  </si>
  <si>
    <t>004918</t>
  </si>
  <si>
    <t>004919</t>
  </si>
  <si>
    <t>004920</t>
  </si>
  <si>
    <t>004921</t>
  </si>
  <si>
    <t>004922</t>
  </si>
  <si>
    <t>004923</t>
  </si>
  <si>
    <t>004924</t>
  </si>
  <si>
    <t>004925</t>
  </si>
  <si>
    <t>004926</t>
  </si>
  <si>
    <t>004927</t>
  </si>
  <si>
    <t>004928</t>
  </si>
  <si>
    <t>004929</t>
  </si>
  <si>
    <t>004930</t>
  </si>
  <si>
    <t>004931</t>
  </si>
  <si>
    <t>004932</t>
  </si>
  <si>
    <t>004933</t>
  </si>
  <si>
    <t>004934</t>
  </si>
  <si>
    <t>004935</t>
  </si>
  <si>
    <t>004936</t>
  </si>
  <si>
    <t>004937</t>
  </si>
  <si>
    <t>004938</t>
  </si>
  <si>
    <t>004939</t>
  </si>
  <si>
    <t>004940</t>
  </si>
  <si>
    <t>004941</t>
  </si>
  <si>
    <t>004942</t>
  </si>
  <si>
    <t>004943</t>
  </si>
  <si>
    <t>004944</t>
  </si>
  <si>
    <t>004945</t>
  </si>
  <si>
    <t>004946</t>
  </si>
  <si>
    <t>004947</t>
  </si>
  <si>
    <t>004948</t>
  </si>
  <si>
    <t>004949</t>
  </si>
  <si>
    <t>004950</t>
  </si>
  <si>
    <t>004951</t>
  </si>
  <si>
    <t>004952</t>
  </si>
  <si>
    <t>004953</t>
  </si>
  <si>
    <t>004954</t>
  </si>
  <si>
    <t>004955</t>
  </si>
  <si>
    <t>004956</t>
  </si>
  <si>
    <t>004957</t>
  </si>
  <si>
    <t>004958</t>
  </si>
  <si>
    <t>004959</t>
  </si>
  <si>
    <t>004960</t>
  </si>
  <si>
    <t>004961</t>
  </si>
  <si>
    <t>004962</t>
  </si>
  <si>
    <t>004963</t>
  </si>
  <si>
    <t>004964</t>
  </si>
  <si>
    <t>004965</t>
  </si>
  <si>
    <t>004966</t>
  </si>
  <si>
    <t>004967</t>
  </si>
  <si>
    <t>004968</t>
  </si>
  <si>
    <t>004969</t>
  </si>
  <si>
    <t>004970</t>
  </si>
  <si>
    <t>004971</t>
  </si>
  <si>
    <t>004972</t>
  </si>
  <si>
    <t>004973</t>
  </si>
  <si>
    <t>004974</t>
  </si>
  <si>
    <t>004975</t>
  </si>
  <si>
    <t>004976</t>
  </si>
  <si>
    <t>004977</t>
  </si>
  <si>
    <t>004978</t>
  </si>
  <si>
    <t>陳0添(一0禮儀社)</t>
  </si>
  <si>
    <t>劉0喬(一0禮儀社)</t>
  </si>
  <si>
    <t>主知名</t>
  </si>
  <si>
    <t>楊0英.張0芬.楊0哲.楊0寧</t>
  </si>
  <si>
    <t>陳0閔.陳張0蘭</t>
  </si>
  <si>
    <t>馮0廷.林0嫻</t>
  </si>
  <si>
    <t>序號</t>
  </si>
  <si>
    <t>收據編號</t>
  </si>
  <si>
    <t>姓名</t>
  </si>
  <si>
    <t>金額</t>
  </si>
  <si>
    <t>1</t>
  </si>
  <si>
    <t>103/11/1</t>
  </si>
  <si>
    <t>高裕信.李麗玲</t>
  </si>
  <si>
    <t>2</t>
  </si>
  <si>
    <t>史麗娟</t>
  </si>
  <si>
    <t>古金娥</t>
  </si>
  <si>
    <t>葉時銘</t>
  </si>
  <si>
    <t>金國瑛</t>
  </si>
  <si>
    <t>趙立珍</t>
  </si>
  <si>
    <t>謝麒龍</t>
  </si>
  <si>
    <t>范竹君</t>
  </si>
  <si>
    <t>103/11/4</t>
  </si>
  <si>
    <t>陳進添(一心禮儀社)</t>
  </si>
  <si>
    <t>劉淑喬</t>
  </si>
  <si>
    <t>陳美如</t>
  </si>
  <si>
    <t>陳韻惠</t>
  </si>
  <si>
    <t>翁陳美惠</t>
  </si>
  <si>
    <t>潘季蓮</t>
  </si>
  <si>
    <t>主之名</t>
  </si>
  <si>
    <t>邱建民</t>
  </si>
  <si>
    <t>陳怡伶</t>
  </si>
  <si>
    <t>李和勳</t>
  </si>
  <si>
    <t>溫秀美</t>
  </si>
  <si>
    <t>張容睿</t>
  </si>
  <si>
    <t>103/11/21</t>
  </si>
  <si>
    <t>李博文</t>
  </si>
  <si>
    <t>李宗陸</t>
  </si>
  <si>
    <t>王淑瑩</t>
  </si>
  <si>
    <t>103/11/24</t>
  </si>
  <si>
    <t>劉瑞香</t>
  </si>
  <si>
    <t>王瑞芬</t>
  </si>
  <si>
    <t>陳逸文</t>
  </si>
  <si>
    <t>王正平</t>
  </si>
  <si>
    <t>林德明</t>
  </si>
  <si>
    <t>陳竹君</t>
  </si>
  <si>
    <t>邵宇昇</t>
  </si>
  <si>
    <t>王乙誠</t>
  </si>
  <si>
    <t>林政宇</t>
  </si>
  <si>
    <t>李丽英</t>
  </si>
  <si>
    <t>劃撥</t>
  </si>
  <si>
    <t>朱嘉瑞</t>
  </si>
  <si>
    <t>劃撥</t>
  </si>
  <si>
    <t>林昭宏</t>
  </si>
  <si>
    <t>劃撥</t>
  </si>
  <si>
    <t>許順吉</t>
  </si>
  <si>
    <t>劃撥</t>
  </si>
  <si>
    <t>劉建良</t>
  </si>
  <si>
    <t>劃撥</t>
  </si>
  <si>
    <t>陳錚玄</t>
  </si>
  <si>
    <t>103/11/26</t>
  </si>
  <si>
    <t>現金</t>
  </si>
  <si>
    <t>吳石川</t>
  </si>
  <si>
    <t>103/11/26</t>
  </si>
  <si>
    <t>現金</t>
  </si>
  <si>
    <t>黃春美</t>
  </si>
  <si>
    <t>103/11/26</t>
  </si>
  <si>
    <t>現金</t>
  </si>
  <si>
    <t>黃枝蓮</t>
  </si>
  <si>
    <t>103/11/26</t>
  </si>
  <si>
    <t>現金</t>
  </si>
  <si>
    <t>黃碧貞</t>
  </si>
  <si>
    <t>103/11/26</t>
  </si>
  <si>
    <t>現金</t>
  </si>
  <si>
    <t>吳菊香</t>
  </si>
  <si>
    <t>103/11/26</t>
  </si>
  <si>
    <t>現金</t>
  </si>
  <si>
    <t>范琇惠</t>
  </si>
  <si>
    <t>103/11/26</t>
  </si>
  <si>
    <t>現金</t>
  </si>
  <si>
    <t>范如苓</t>
  </si>
  <si>
    <t>103/11/26</t>
  </si>
  <si>
    <t>現金</t>
  </si>
  <si>
    <t>楊鳳娥</t>
  </si>
  <si>
    <t>103/11/26</t>
  </si>
  <si>
    <t>現金</t>
  </si>
  <si>
    <t>余美玲</t>
  </si>
  <si>
    <t>103/11/26</t>
  </si>
  <si>
    <t>現金</t>
  </si>
  <si>
    <t>謝明利</t>
  </si>
  <si>
    <t>李七妹</t>
  </si>
  <si>
    <t>龔萬峰</t>
  </si>
  <si>
    <t>江俊雄</t>
  </si>
  <si>
    <t>馮春蘭</t>
  </si>
  <si>
    <t>龔政年</t>
  </si>
  <si>
    <t>江秀苓</t>
  </si>
  <si>
    <t>龔裕榳</t>
  </si>
  <si>
    <t>江元容</t>
  </si>
  <si>
    <t>江琇萍</t>
  </si>
  <si>
    <t>江敏慈</t>
  </si>
  <si>
    <t>田乾昌</t>
  </si>
  <si>
    <t>江琇莉</t>
  </si>
  <si>
    <t>田松翰</t>
  </si>
  <si>
    <t>王劉薇</t>
  </si>
  <si>
    <t>彭敬倫</t>
  </si>
  <si>
    <t>彭翊誠</t>
  </si>
  <si>
    <t>彭聖權</t>
  </si>
  <si>
    <t>陳進添(一心禮儀社)</t>
  </si>
  <si>
    <t>劉淑喬</t>
  </si>
  <si>
    <t>邱顯德</t>
  </si>
  <si>
    <t>劉喜烈</t>
  </si>
  <si>
    <t>劃撥</t>
  </si>
  <si>
    <t>許仲伯</t>
  </si>
  <si>
    <t>劃撥</t>
  </si>
  <si>
    <t>莊帩緁</t>
  </si>
  <si>
    <t>劃撥</t>
  </si>
  <si>
    <t>溫淑芳</t>
  </si>
  <si>
    <t>劃撥</t>
  </si>
  <si>
    <t>張景森</t>
  </si>
  <si>
    <t>林芸伊</t>
  </si>
  <si>
    <t>103/11/27</t>
  </si>
  <si>
    <t>陳林春</t>
  </si>
  <si>
    <t>103/11/27</t>
  </si>
  <si>
    <t>謝廖玉卿</t>
  </si>
  <si>
    <t>103/11/27</t>
  </si>
  <si>
    <t>游秀惠</t>
  </si>
  <si>
    <t>103/11/27</t>
  </si>
  <si>
    <t>吳思賢地政士事務所</t>
  </si>
  <si>
    <t>103/11/27</t>
  </si>
  <si>
    <t>林香惠</t>
  </si>
  <si>
    <t>103/11/27</t>
  </si>
  <si>
    <t>主知名</t>
  </si>
  <si>
    <t>合計:</t>
  </si>
  <si>
    <t>103/11/20(補11/19)</t>
  </si>
  <si>
    <t>103/11/21</t>
  </si>
  <si>
    <t>現金</t>
  </si>
  <si>
    <t>005055</t>
  </si>
  <si>
    <t>主知名</t>
  </si>
  <si>
    <t>103/11/21</t>
  </si>
  <si>
    <t>現金</t>
  </si>
  <si>
    <t>005055</t>
  </si>
  <si>
    <t>主知名</t>
  </si>
  <si>
    <t>103/11/26</t>
  </si>
  <si>
    <t>004073</t>
  </si>
  <si>
    <t>陳彥哲.陳彥銘</t>
  </si>
  <si>
    <t>004074</t>
  </si>
  <si>
    <t>004075</t>
  </si>
  <si>
    <t>004076</t>
  </si>
  <si>
    <t>游秀惠</t>
  </si>
  <si>
    <t>103/11/27</t>
  </si>
  <si>
    <t>現金</t>
  </si>
  <si>
    <t>吳思賢地政士事務所</t>
  </si>
  <si>
    <t>林香惠</t>
  </si>
  <si>
    <t>主知名</t>
  </si>
  <si>
    <t>劃撥</t>
  </si>
  <si>
    <t>林鴻鎰.林昀芃.林琩耀</t>
  </si>
  <si>
    <t>古金娥</t>
  </si>
  <si>
    <t>周長瀛</t>
  </si>
  <si>
    <t>合計:</t>
  </si>
  <si>
    <t>林0鎰.林0芃.林0耀</t>
  </si>
  <si>
    <t>004077</t>
  </si>
  <si>
    <t>004078</t>
  </si>
  <si>
    <t>103/11/28</t>
  </si>
  <si>
    <t>劃撥</t>
  </si>
  <si>
    <t>黃瓋慧</t>
  </si>
  <si>
    <t>林仲瑄.林沛勻</t>
  </si>
  <si>
    <t>103/11/29</t>
  </si>
  <si>
    <t>現金</t>
  </si>
  <si>
    <t>主知名</t>
  </si>
  <si>
    <t>尚0應用材料股份有限公司楊0立</t>
  </si>
  <si>
    <t>103/11/5</t>
  </si>
  <si>
    <t>000729</t>
  </si>
  <si>
    <t>外套</t>
  </si>
  <si>
    <t>件</t>
  </si>
  <si>
    <t>000730</t>
  </si>
  <si>
    <t>米血高</t>
  </si>
  <si>
    <t>箱</t>
  </si>
  <si>
    <t>000731</t>
  </si>
  <si>
    <t>二手衣</t>
  </si>
  <si>
    <t>1</t>
  </si>
  <si>
    <t>000732</t>
  </si>
  <si>
    <t>103/11/12</t>
  </si>
  <si>
    <t>000733</t>
  </si>
  <si>
    <t>白米</t>
  </si>
  <si>
    <t>包</t>
  </si>
  <si>
    <t>000734</t>
  </si>
  <si>
    <t>000735</t>
  </si>
  <si>
    <t>000736</t>
  </si>
  <si>
    <t>000737</t>
  </si>
  <si>
    <t>000738</t>
  </si>
  <si>
    <t>103/11/17</t>
  </si>
  <si>
    <t>000739</t>
  </si>
  <si>
    <t>000740</t>
  </si>
  <si>
    <t>000741</t>
  </si>
  <si>
    <t>000742</t>
  </si>
  <si>
    <t>000743</t>
  </si>
  <si>
    <t>000744</t>
  </si>
  <si>
    <t>000745</t>
  </si>
  <si>
    <t>000746</t>
  </si>
  <si>
    <t>000747</t>
  </si>
  <si>
    <t>000748</t>
  </si>
  <si>
    <t>筆記本</t>
  </si>
  <si>
    <t>000749</t>
  </si>
  <si>
    <t>羅阿姨手工冷凍水餃</t>
  </si>
  <si>
    <t>000750</t>
  </si>
  <si>
    <t>有機米</t>
  </si>
  <si>
    <t>公斤</t>
  </si>
  <si>
    <t>103/11/18</t>
  </si>
  <si>
    <t>000751</t>
  </si>
  <si>
    <t>二手衣物</t>
  </si>
  <si>
    <t>103/11/21</t>
  </si>
  <si>
    <t>000752</t>
  </si>
  <si>
    <t>聖誕禮物</t>
  </si>
  <si>
    <t>份</t>
  </si>
  <si>
    <t>103/11/26</t>
  </si>
  <si>
    <t>000753</t>
  </si>
  <si>
    <t>150元餐盒</t>
  </si>
  <si>
    <t>盒</t>
  </si>
  <si>
    <t>000754</t>
  </si>
  <si>
    <t>捐物</t>
  </si>
  <si>
    <t>汎0科技股份有限公司</t>
  </si>
  <si>
    <t>利0成股份有限公司</t>
  </si>
  <si>
    <t>張0燕</t>
  </si>
  <si>
    <t>莊0晨</t>
  </si>
  <si>
    <t>李0慧.周0榮.周0璇.周0霖.周0秀</t>
  </si>
  <si>
    <t>江0玲.江0俊.江0宏.鐘0梅.陳0毓.陳0彤</t>
  </si>
  <si>
    <t>謝0永.謝0貴美.謝0達.黃0美.謝0彬.謝0恆.謝0妍</t>
  </si>
  <si>
    <t>鍾張0蓮.楊0霖.楊0亭.張0.楊0亦.楊0玲</t>
  </si>
  <si>
    <t>邱0敏.陳0光.陳0榛.陳0祥</t>
  </si>
  <si>
    <t>邱0臣.邱0娟.邱0芳</t>
  </si>
  <si>
    <t>方0溱.傅0祺.傅0辰.傅0恩</t>
  </si>
  <si>
    <t>童0英</t>
  </si>
  <si>
    <t>蔡0純.劉0庭.劉0敬.劉0廷</t>
  </si>
  <si>
    <t>張0珍.楊0.楊0宜</t>
  </si>
  <si>
    <t>魏0欣.魏0華.魏0月春</t>
  </si>
  <si>
    <t>徐0明.徐0雯.徐陳0貞</t>
  </si>
  <si>
    <t>邱0智</t>
  </si>
  <si>
    <t>李0燕</t>
  </si>
  <si>
    <t>張0龍.張0雄.張0州.邱0珠.李0妹.張0喻</t>
  </si>
  <si>
    <t>陳0雪</t>
  </si>
  <si>
    <t>盧0男</t>
  </si>
  <si>
    <t>入0山公益信託</t>
  </si>
  <si>
    <t>何0怡</t>
  </si>
  <si>
    <t>中華民國社團法人0收品格促進會</t>
  </si>
  <si>
    <t>廖0鴻</t>
  </si>
  <si>
    <t>林0玉</t>
  </si>
  <si>
    <t>箱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</si>
</sst>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[$-404]e/m/d;@"/>
    <numFmt numFmtId="178" formatCode="[$-404]ggge&quot;年&quot;m&quot;月&quot;d&quot;日&quot;;@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9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8"/>
      <color indexed="8"/>
      <name val="新細明體"/>
      <family val="1"/>
    </font>
    <font>
      <sz val="20"/>
      <color indexed="8"/>
      <name val="新細明體"/>
      <family val="1"/>
    </font>
    <font>
      <b/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4"/>
      <color theme="1"/>
      <name val="Calibri"/>
      <family val="1"/>
    </font>
    <font>
      <sz val="18"/>
      <color theme="1"/>
      <name val="Calibri"/>
      <family val="1"/>
    </font>
    <font>
      <sz val="20"/>
      <color theme="1"/>
      <name val="Calibri"/>
      <family val="1"/>
    </font>
    <font>
      <b/>
      <sz val="14"/>
      <color theme="1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Font="1" applyAlignment="1">
      <alignment vertical="center"/>
    </xf>
    <xf numFmtId="49" fontId="46" fillId="33" borderId="10" xfId="34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shrinkToFit="1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shrinkToFi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4" fillId="35" borderId="0" xfId="33" applyFont="1" applyFill="1" applyAlignment="1">
      <alignment horizontal="center"/>
      <protection/>
    </xf>
    <xf numFmtId="0" fontId="46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35" borderId="10" xfId="33" applyNumberFormat="1" applyFont="1" applyFill="1" applyBorder="1" applyAlignment="1">
      <alignment horizontal="center" vertical="center" shrinkToFit="1"/>
      <protection/>
    </xf>
    <xf numFmtId="178" fontId="46" fillId="34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176" fontId="47" fillId="33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vertical="center"/>
    </xf>
    <xf numFmtId="176" fontId="47" fillId="0" borderId="12" xfId="0" applyNumberFormat="1" applyFont="1" applyBorder="1" applyAlignment="1">
      <alignment vertical="center"/>
    </xf>
    <xf numFmtId="176" fontId="48" fillId="0" borderId="1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176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49" fontId="7" fillId="35" borderId="13" xfId="33" applyNumberFormat="1" applyFont="1" applyFill="1" applyBorder="1" applyAlignment="1">
      <alignment horizontal="center" vertical="center" shrinkToFit="1"/>
      <protection/>
    </xf>
    <xf numFmtId="178" fontId="47" fillId="0" borderId="10" xfId="0" applyNumberFormat="1" applyFont="1" applyBorder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 shrinkToFit="1"/>
    </xf>
    <xf numFmtId="178" fontId="47" fillId="34" borderId="10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shrinkToFit="1"/>
    </xf>
    <xf numFmtId="178" fontId="47" fillId="0" borderId="12" xfId="0" applyNumberFormat="1" applyFont="1" applyBorder="1" applyAlignment="1">
      <alignment vertical="center"/>
    </xf>
    <xf numFmtId="178" fontId="47" fillId="0" borderId="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49" fontId="47" fillId="33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 shrinkToFit="1"/>
    </xf>
    <xf numFmtId="176" fontId="47" fillId="0" borderId="0" xfId="0" applyNumberFormat="1" applyFont="1" applyBorder="1" applyAlignment="1">
      <alignment vertical="center"/>
    </xf>
    <xf numFmtId="178" fontId="47" fillId="0" borderId="14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/>
    </xf>
    <xf numFmtId="176" fontId="47" fillId="0" borderId="15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9" fillId="0" borderId="0" xfId="0" applyFont="1" applyAlignment="1">
      <alignment vertical="center" shrinkToFit="1"/>
    </xf>
    <xf numFmtId="49" fontId="47" fillId="0" borderId="12" xfId="0" applyNumberFormat="1" applyFont="1" applyBorder="1" applyAlignment="1">
      <alignment horizontal="center" vertical="center"/>
    </xf>
    <xf numFmtId="49" fontId="47" fillId="33" borderId="12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vertical="center" shrinkToFit="1"/>
    </xf>
    <xf numFmtId="178" fontId="47" fillId="34" borderId="0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47" fillId="36" borderId="10" xfId="0" applyFont="1" applyFill="1" applyBorder="1" applyAlignment="1">
      <alignment horizontal="center" vertical="center"/>
    </xf>
    <xf numFmtId="0" fontId="48" fillId="34" borderId="0" xfId="0" applyFont="1" applyFill="1" applyAlignment="1">
      <alignment vertical="center"/>
    </xf>
    <xf numFmtId="176" fontId="48" fillId="0" borderId="15" xfId="0" applyNumberFormat="1" applyFont="1" applyBorder="1" applyAlignment="1">
      <alignment vertical="center"/>
    </xf>
    <xf numFmtId="0" fontId="47" fillId="33" borderId="14" xfId="0" applyFont="1" applyFill="1" applyBorder="1" applyAlignment="1">
      <alignment vertical="center" shrinkToFit="1"/>
    </xf>
    <xf numFmtId="0" fontId="47" fillId="0" borderId="14" xfId="0" applyFont="1" applyBorder="1" applyAlignment="1">
      <alignment vertical="center" shrinkToFit="1"/>
    </xf>
    <xf numFmtId="0" fontId="48" fillId="0" borderId="10" xfId="0" applyFont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 shrinkToFit="1"/>
    </xf>
    <xf numFmtId="176" fontId="47" fillId="33" borderId="12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48" fillId="33" borderId="15" xfId="0" applyNumberFormat="1" applyFont="1" applyFill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 shrinkToFit="1"/>
    </xf>
    <xf numFmtId="176" fontId="47" fillId="0" borderId="10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7" fillId="0" borderId="10" xfId="0" applyFont="1" applyFill="1" applyBorder="1" applyAlignment="1">
      <alignment horizontal="right" vertical="center" shrinkToFit="1"/>
    </xf>
    <xf numFmtId="176" fontId="0" fillId="0" borderId="0" xfId="0" applyNumberFormat="1" applyBorder="1" applyAlignment="1">
      <alignment vertical="center"/>
    </xf>
    <xf numFmtId="178" fontId="47" fillId="34" borderId="10" xfId="0" applyNumberFormat="1" applyFont="1" applyFill="1" applyBorder="1" applyAlignment="1">
      <alignment vertical="center" shrinkToFit="1"/>
    </xf>
    <xf numFmtId="49" fontId="47" fillId="0" borderId="14" xfId="0" applyNumberFormat="1" applyFont="1" applyFill="1" applyBorder="1" applyAlignment="1">
      <alignment vertical="center" shrinkToFit="1"/>
    </xf>
    <xf numFmtId="176" fontId="51" fillId="0" borderId="10" xfId="0" applyNumberFormat="1" applyFont="1" applyBorder="1" applyAlignment="1">
      <alignment vertical="center"/>
    </xf>
    <xf numFmtId="177" fontId="3" fillId="35" borderId="16" xfId="33" applyNumberFormat="1" applyFont="1" applyFill="1" applyBorder="1" applyAlignment="1">
      <alignment horizontal="center" vertical="center" shrinkToFit="1"/>
      <protection/>
    </xf>
    <xf numFmtId="49" fontId="46" fillId="0" borderId="10" xfId="0" applyNumberFormat="1" applyFont="1" applyBorder="1" applyAlignment="1">
      <alignment horizontal="right" vertical="center" shrinkToFit="1"/>
    </xf>
    <xf numFmtId="0" fontId="46" fillId="0" borderId="10" xfId="0" applyFont="1" applyBorder="1" applyAlignment="1">
      <alignment horizontal="left" vertical="top" shrinkToFit="1"/>
    </xf>
    <xf numFmtId="0" fontId="46" fillId="0" borderId="10" xfId="0" applyFont="1" applyBorder="1" applyAlignment="1">
      <alignment vertical="top" shrinkToFit="1"/>
    </xf>
    <xf numFmtId="0" fontId="3" fillId="0" borderId="10" xfId="33" applyFont="1" applyBorder="1" applyAlignment="1">
      <alignment horizontal="right" vertical="center" shrinkToFit="1"/>
      <protection/>
    </xf>
    <xf numFmtId="0" fontId="3" fillId="0" borderId="10" xfId="33" applyFont="1" applyBorder="1" applyAlignment="1">
      <alignment horizontal="center" vertical="center" shrinkToFit="1"/>
      <protection/>
    </xf>
    <xf numFmtId="0" fontId="3" fillId="0" borderId="15" xfId="33" applyFont="1" applyBorder="1" applyAlignment="1">
      <alignment horizontal="right" vertical="center" shrinkToFit="1"/>
      <protection/>
    </xf>
    <xf numFmtId="49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4" fillId="35" borderId="0" xfId="33" applyFont="1" applyFill="1" applyAlignment="1">
      <alignment horizontal="left"/>
      <protection/>
    </xf>
    <xf numFmtId="0" fontId="5" fillId="35" borderId="0" xfId="33" applyFont="1" applyFill="1" applyAlignment="1">
      <alignment horizontal="left"/>
      <protection/>
    </xf>
    <xf numFmtId="0" fontId="6" fillId="35" borderId="0" xfId="33" applyFont="1" applyFill="1" applyBorder="1" applyAlignment="1">
      <alignment horizont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152"/>
  <sheetViews>
    <sheetView zoomScalePageLayoutView="0" workbookViewId="0" topLeftCell="A1">
      <selection activeCell="E29" sqref="E29"/>
    </sheetView>
  </sheetViews>
  <sheetFormatPr defaultColWidth="9.00390625" defaultRowHeight="15.75"/>
  <cols>
    <col min="1" max="1" width="8.00390625" style="0" customWidth="1"/>
    <col min="2" max="2" width="12.625" style="0" customWidth="1"/>
    <col min="4" max="4" width="13.625" style="0" customWidth="1"/>
    <col min="5" max="5" width="30.25390625" style="51" customWidth="1"/>
    <col min="6" max="6" width="15.50390625" style="28" customWidth="1"/>
    <col min="7" max="7" width="14.50390625" style="0" customWidth="1"/>
    <col min="9" max="9" width="2.375" style="0" customWidth="1"/>
    <col min="10" max="10" width="18.50390625" style="0" customWidth="1"/>
  </cols>
  <sheetData>
    <row r="1" spans="1:8" ht="26.25">
      <c r="A1" s="91" t="s">
        <v>6</v>
      </c>
      <c r="B1" s="91"/>
      <c r="C1" s="91"/>
      <c r="D1" s="92"/>
      <c r="E1" s="92"/>
      <c r="F1" s="92"/>
      <c r="G1" s="92"/>
      <c r="H1" s="92"/>
    </row>
    <row r="2" spans="1:8" ht="25.5">
      <c r="A2" s="93" t="s">
        <v>64</v>
      </c>
      <c r="B2" s="93"/>
      <c r="C2" s="93"/>
      <c r="D2" s="93"/>
      <c r="E2" s="93"/>
      <c r="F2" s="93"/>
      <c r="G2" s="93"/>
      <c r="H2" s="93"/>
    </row>
    <row r="3" spans="1:8" ht="19.5">
      <c r="A3" s="13" t="s">
        <v>7</v>
      </c>
      <c r="B3" s="9" t="s">
        <v>0</v>
      </c>
      <c r="C3" s="9" t="s">
        <v>1</v>
      </c>
      <c r="D3" s="9" t="s">
        <v>2</v>
      </c>
      <c r="E3" s="50" t="s">
        <v>79</v>
      </c>
      <c r="F3" s="22" t="s">
        <v>4</v>
      </c>
      <c r="G3" s="3"/>
      <c r="H3" s="4"/>
    </row>
    <row r="4" spans="1:7" ht="19.5">
      <c r="A4" s="29" t="s">
        <v>8</v>
      </c>
      <c r="B4" s="30" t="str">
        <f>'收入統計表-不對外公開'!B4</f>
        <v>103/11/1</v>
      </c>
      <c r="C4" s="31" t="s">
        <v>66</v>
      </c>
      <c r="D4" s="32" t="s">
        <v>49</v>
      </c>
      <c r="E4" s="33" t="s">
        <v>201</v>
      </c>
      <c r="F4" s="23">
        <f>'收入統計表-不對外公開'!F4</f>
        <v>2000</v>
      </c>
      <c r="G4" s="2"/>
    </row>
    <row r="5" spans="1:6" ht="19.5">
      <c r="A5" s="29" t="s">
        <v>9</v>
      </c>
      <c r="B5" s="30" t="str">
        <f>'收入統計表-不對外公開'!B5</f>
        <v>103/11/3</v>
      </c>
      <c r="C5" s="31" t="s">
        <v>66</v>
      </c>
      <c r="D5" s="32" t="s">
        <v>50</v>
      </c>
      <c r="E5" s="33" t="str">
        <f>REPLACE('收入統計表-不對外公開'!E5,2,1,0)</f>
        <v>史0娟</v>
      </c>
      <c r="F5" s="23">
        <f>'收入統計表-不對外公開'!F5</f>
        <v>5000</v>
      </c>
    </row>
    <row r="6" spans="1:6" ht="19.5">
      <c r="A6" s="29" t="s">
        <v>10</v>
      </c>
      <c r="B6" s="30" t="str">
        <f>'收入統計表-不對外公開'!B6</f>
        <v>103/11/3</v>
      </c>
      <c r="C6" s="31" t="s">
        <v>66</v>
      </c>
      <c r="D6" s="32" t="s">
        <v>52</v>
      </c>
      <c r="E6" s="33" t="str">
        <f>REPLACE('收入統計表-不對外公開'!E6,2,1,0)</f>
        <v>古0娥</v>
      </c>
      <c r="F6" s="23">
        <f>'收入統計表-不對外公開'!F6</f>
        <v>2000</v>
      </c>
    </row>
    <row r="7" spans="1:6" ht="19.5">
      <c r="A7" s="29" t="s">
        <v>11</v>
      </c>
      <c r="B7" s="30" t="str">
        <f>'收入統計表-不對外公開'!B7</f>
        <v>103/11/3</v>
      </c>
      <c r="C7" s="31" t="s">
        <v>66</v>
      </c>
      <c r="D7" s="32" t="s">
        <v>53</v>
      </c>
      <c r="E7" s="33" t="str">
        <f>REPLACE('收入統計表-不對外公開'!E7,2,1,0)</f>
        <v>葉0銘</v>
      </c>
      <c r="F7" s="23">
        <f>'收入統計表-不對外公開'!F7</f>
        <v>1000</v>
      </c>
    </row>
    <row r="8" spans="1:10" ht="21">
      <c r="A8" s="29" t="s">
        <v>12</v>
      </c>
      <c r="B8" s="30" t="str">
        <f>'收入統計表-不對外公開'!B8</f>
        <v>103/11/3</v>
      </c>
      <c r="C8" s="31" t="s">
        <v>66</v>
      </c>
      <c r="D8" s="32" t="s">
        <v>54</v>
      </c>
      <c r="E8" s="33" t="str">
        <f>REPLACE('收入統計表-不對外公開'!E8,2,1,0)</f>
        <v>金0瑛</v>
      </c>
      <c r="F8" s="23">
        <f>'收入統計表-不對外公開'!F8</f>
        <v>1000</v>
      </c>
      <c r="J8" s="14"/>
    </row>
    <row r="9" spans="1:6" ht="19.5">
      <c r="A9" s="29" t="s">
        <v>13</v>
      </c>
      <c r="B9" s="30" t="str">
        <f>'收入統計表-不對外公開'!B9</f>
        <v>103/11/3</v>
      </c>
      <c r="C9" s="31" t="s">
        <v>66</v>
      </c>
      <c r="D9" s="32" t="s">
        <v>55</v>
      </c>
      <c r="E9" s="33" t="str">
        <f>REPLACE('收入統計表-不對外公開'!E9,2,1,0)</f>
        <v>趙0珍</v>
      </c>
      <c r="F9" s="23">
        <f>'收入統計表-不對外公開'!F9</f>
        <v>1000</v>
      </c>
    </row>
    <row r="10" spans="1:6" ht="19.5">
      <c r="A10" s="29" t="s">
        <v>14</v>
      </c>
      <c r="B10" s="30" t="str">
        <f>'收入統計表-不對外公開'!B10</f>
        <v>103/11/3</v>
      </c>
      <c r="C10" s="31" t="s">
        <v>66</v>
      </c>
      <c r="D10" s="32" t="s">
        <v>56</v>
      </c>
      <c r="E10" s="33" t="str">
        <f>REPLACE('收入統計表-不對外公開'!E10,2,1,0)</f>
        <v>謝0龍</v>
      </c>
      <c r="F10" s="23">
        <f>'收入統計表-不對外公開'!F10</f>
        <v>500</v>
      </c>
    </row>
    <row r="11" spans="1:6" ht="19.5">
      <c r="A11" s="29" t="s">
        <v>15</v>
      </c>
      <c r="B11" s="30" t="str">
        <f>'收入統計表-不對外公開'!B11</f>
        <v>103/11/3</v>
      </c>
      <c r="C11" s="31" t="s">
        <v>66</v>
      </c>
      <c r="D11" s="32" t="s">
        <v>57</v>
      </c>
      <c r="E11" s="33" t="str">
        <f>REPLACE('收入統計表-不對外公開'!E11,2,1,0)</f>
        <v>范0君</v>
      </c>
      <c r="F11" s="23">
        <f>'收入統計表-不對外公開'!F11</f>
        <v>500</v>
      </c>
    </row>
    <row r="12" spans="1:6" ht="19.5">
      <c r="A12" s="29" t="s">
        <v>16</v>
      </c>
      <c r="B12" s="30" t="str">
        <f>'收入統計表-不對外公開'!B12</f>
        <v>103/11/4</v>
      </c>
      <c r="C12" s="32" t="s">
        <v>76</v>
      </c>
      <c r="D12" s="32" t="s">
        <v>59</v>
      </c>
      <c r="E12" s="33" t="s">
        <v>527</v>
      </c>
      <c r="F12" s="23">
        <f>'收入統計表-不對外公開'!F12</f>
        <v>1000</v>
      </c>
    </row>
    <row r="13" spans="1:6" ht="19.5">
      <c r="A13" s="29" t="s">
        <v>17</v>
      </c>
      <c r="B13" s="30" t="str">
        <f>'收入統計表-不對外公開'!B13</f>
        <v>103/11/4</v>
      </c>
      <c r="C13" s="32" t="s">
        <v>76</v>
      </c>
      <c r="D13" s="32" t="s">
        <v>60</v>
      </c>
      <c r="E13" s="35" t="s">
        <v>202</v>
      </c>
      <c r="F13" s="23">
        <f>'收入統計表-不對外公開'!F13</f>
        <v>100</v>
      </c>
    </row>
    <row r="14" spans="1:10" ht="19.5">
      <c r="A14" s="29" t="s">
        <v>18</v>
      </c>
      <c r="B14" s="30" t="str">
        <f>'收入統計表-不對外公開'!B14</f>
        <v>103/11/4</v>
      </c>
      <c r="C14" s="32" t="s">
        <v>76</v>
      </c>
      <c r="D14" s="32" t="s">
        <v>61</v>
      </c>
      <c r="E14" s="33" t="s">
        <v>526</v>
      </c>
      <c r="F14" s="23">
        <f>'收入統計表-不對外公開'!F14</f>
        <v>100</v>
      </c>
      <c r="J14" s="4"/>
    </row>
    <row r="15" spans="1:10" ht="19.5">
      <c r="A15" s="29" t="s">
        <v>19</v>
      </c>
      <c r="B15" s="30" t="str">
        <f>'收入統計表-不對外公開'!B15</f>
        <v>103/11/4</v>
      </c>
      <c r="C15" s="32" t="s">
        <v>76</v>
      </c>
      <c r="D15" s="32" t="s">
        <v>62</v>
      </c>
      <c r="E15" s="33" t="s">
        <v>693</v>
      </c>
      <c r="F15" s="23">
        <f>'收入統計表-不對外公開'!F15</f>
        <v>1000</v>
      </c>
      <c r="J15" s="40"/>
    </row>
    <row r="16" spans="1:10" ht="19.5">
      <c r="A16" s="29" t="s">
        <v>21</v>
      </c>
      <c r="B16" s="30" t="str">
        <f>'收入統計表-不對外公開'!B16</f>
        <v>103/11/4</v>
      </c>
      <c r="C16" s="32" t="s">
        <v>76</v>
      </c>
      <c r="D16" s="32" t="s">
        <v>204</v>
      </c>
      <c r="E16" s="33" t="str">
        <f>REPLACE('收入統計表-不對外公開'!E16,2,1,0)</f>
        <v>蘇0</v>
      </c>
      <c r="F16" s="23">
        <f>'收入統計表-不對外公開'!F16</f>
        <v>1000</v>
      </c>
      <c r="J16" s="4"/>
    </row>
    <row r="17" spans="1:6" ht="19.5">
      <c r="A17" s="29" t="s">
        <v>22</v>
      </c>
      <c r="B17" s="30" t="str">
        <f>'收入統計表-不對外公開'!B17</f>
        <v>103/11/4</v>
      </c>
      <c r="C17" s="32" t="s">
        <v>76</v>
      </c>
      <c r="D17" s="32" t="s">
        <v>63</v>
      </c>
      <c r="E17" s="33" t="str">
        <f>REPLACE('收入統計表-不對外公開'!E17,2,1,0)</f>
        <v>陳0業</v>
      </c>
      <c r="F17" s="23">
        <f>'收入統計表-不對外公開'!F17</f>
        <v>500</v>
      </c>
    </row>
    <row r="18" spans="1:6" ht="19.5">
      <c r="A18" s="29" t="s">
        <v>23</v>
      </c>
      <c r="B18" s="30" t="str">
        <f>'收入統計表-不對外公開'!B18</f>
        <v>103/11/05</v>
      </c>
      <c r="C18" s="32" t="s">
        <v>76</v>
      </c>
      <c r="D18" s="32" t="s">
        <v>216</v>
      </c>
      <c r="E18" s="33" t="str">
        <f>REPLACE('收入統計表-不對外公開'!E18,2,1,0)</f>
        <v>楊0嫻</v>
      </c>
      <c r="F18" s="23">
        <f>'收入統計表-不對外公開'!F18</f>
        <v>2000</v>
      </c>
    </row>
    <row r="19" spans="1:6" ht="19.5">
      <c r="A19" s="29" t="s">
        <v>24</v>
      </c>
      <c r="B19" s="30" t="str">
        <f>'收入統計表-不對外公開'!B19</f>
        <v>103/11/05</v>
      </c>
      <c r="C19" s="32" t="s">
        <v>76</v>
      </c>
      <c r="D19" s="32" t="s">
        <v>217</v>
      </c>
      <c r="E19" s="33" t="str">
        <f>REPLACE('收入統計表-不對外公開'!E19,2,1,0)</f>
        <v>王0玫</v>
      </c>
      <c r="F19" s="23">
        <f>'收入統計表-不對外公開'!F19</f>
        <v>1000</v>
      </c>
    </row>
    <row r="20" spans="1:6" ht="19.5">
      <c r="A20" s="29" t="s">
        <v>25</v>
      </c>
      <c r="B20" s="30" t="str">
        <f>'收入統計表-不對外公開'!B20</f>
        <v>103/11/05</v>
      </c>
      <c r="C20" s="32" t="s">
        <v>76</v>
      </c>
      <c r="D20" s="32" t="s">
        <v>218</v>
      </c>
      <c r="E20" s="33" t="s">
        <v>530</v>
      </c>
      <c r="F20" s="23">
        <f>'收入統計表-不對外公開'!F20</f>
        <v>1000</v>
      </c>
    </row>
    <row r="21" spans="1:6" ht="19.5">
      <c r="A21" s="29" t="s">
        <v>26</v>
      </c>
      <c r="B21" s="30" t="str">
        <f>'收入統計表-不對外公開'!B21</f>
        <v>103/11/05</v>
      </c>
      <c r="C21" s="32" t="s">
        <v>76</v>
      </c>
      <c r="D21" s="32" t="s">
        <v>318</v>
      </c>
      <c r="E21" s="33" t="str">
        <f>REPLACE('收入統計表-不對外公開'!E21,2,1,0)</f>
        <v>柯0璿</v>
      </c>
      <c r="F21" s="23">
        <f>'收入統計表-不對外公開'!F21</f>
        <v>500</v>
      </c>
    </row>
    <row r="22" spans="1:6" ht="19.5">
      <c r="A22" s="29" t="s">
        <v>27</v>
      </c>
      <c r="B22" s="30" t="str">
        <f>'收入統計表-不對外公開'!B22</f>
        <v>103/11/05</v>
      </c>
      <c r="C22" s="32" t="s">
        <v>76</v>
      </c>
      <c r="D22" s="32" t="s">
        <v>258</v>
      </c>
      <c r="E22" s="33" t="str">
        <f>REPLACE('收入統計表-不對外公開'!E22,2,1,0)</f>
        <v>吳0訓</v>
      </c>
      <c r="F22" s="23">
        <f>'收入統計表-不對外公開'!F22</f>
        <v>300</v>
      </c>
    </row>
    <row r="23" spans="1:6" ht="19.5">
      <c r="A23" s="29" t="s">
        <v>28</v>
      </c>
      <c r="B23" s="30" t="str">
        <f>'收入統計表-不對外公開'!B23</f>
        <v>103/11/05</v>
      </c>
      <c r="C23" s="32" t="s">
        <v>76</v>
      </c>
      <c r="D23" s="32" t="s">
        <v>319</v>
      </c>
      <c r="E23" s="33" t="str">
        <f>REPLACE('收入統計表-不對外公開'!E23,2,1,0)</f>
        <v>建0營造股份有限公司</v>
      </c>
      <c r="F23" s="23">
        <f>'收入統計表-不對外公開'!F23</f>
        <v>10000</v>
      </c>
    </row>
    <row r="24" spans="1:6" ht="19.5">
      <c r="A24" s="29" t="s">
        <v>29</v>
      </c>
      <c r="B24" s="30" t="str">
        <f>'收入統計表-不對外公開'!B24</f>
        <v>103/11/06</v>
      </c>
      <c r="C24" s="32" t="s">
        <v>76</v>
      </c>
      <c r="D24" s="32" t="s">
        <v>320</v>
      </c>
      <c r="E24" s="33" t="str">
        <f>REPLACE('收入統計表-不對外公開'!E24,2,1,0)</f>
        <v>方0華</v>
      </c>
      <c r="F24" s="23">
        <f>'收入統計表-不對外公開'!F24</f>
        <v>1000</v>
      </c>
    </row>
    <row r="25" spans="1:6" ht="19.5">
      <c r="A25" s="29" t="s">
        <v>30</v>
      </c>
      <c r="B25" s="30" t="str">
        <f>'收入統計表-不對外公開'!B25</f>
        <v>103/11/06</v>
      </c>
      <c r="C25" s="32" t="s">
        <v>76</v>
      </c>
      <c r="D25" s="32" t="s">
        <v>321</v>
      </c>
      <c r="E25" s="33" t="str">
        <f>REPLACE('收入統計表-不對外公開'!E25,2,1,0)</f>
        <v>陳0如</v>
      </c>
      <c r="F25" s="23">
        <f>'收入統計表-不對外公開'!F25</f>
        <v>1000</v>
      </c>
    </row>
    <row r="26" spans="1:6" ht="19.5">
      <c r="A26" s="29" t="s">
        <v>31</v>
      </c>
      <c r="B26" s="30" t="str">
        <f>'收入統計表-不對外公開'!B26</f>
        <v>103/11/06</v>
      </c>
      <c r="C26" s="32" t="s">
        <v>76</v>
      </c>
      <c r="D26" s="32" t="s">
        <v>322</v>
      </c>
      <c r="E26" s="33" t="str">
        <f>REPLACE('收入統計表-不對外公開'!E26,2,1,0)</f>
        <v>曾0雄</v>
      </c>
      <c r="F26" s="23">
        <f>'收入統計表-不對外公開'!F26</f>
        <v>300</v>
      </c>
    </row>
    <row r="27" spans="1:6" ht="19.5">
      <c r="A27" s="29" t="s">
        <v>32</v>
      </c>
      <c r="B27" s="30" t="str">
        <f>'收入統計表-不對外公開'!B27</f>
        <v>103/11/07</v>
      </c>
      <c r="C27" s="32" t="s">
        <v>76</v>
      </c>
      <c r="D27" s="32" t="s">
        <v>323</v>
      </c>
      <c r="E27" s="33" t="str">
        <f>REPLACE('收入統計表-不對外公開'!E27,2,1,0)</f>
        <v>吳0恆.吳宗佑</v>
      </c>
      <c r="F27" s="23">
        <f>'收入統計表-不對外公開'!F27</f>
        <v>1000</v>
      </c>
    </row>
    <row r="28" spans="1:6" ht="19.5">
      <c r="A28" s="29" t="s">
        <v>33</v>
      </c>
      <c r="B28" s="30" t="str">
        <f>'收入統計表-不對外公開'!B28</f>
        <v>103/11/07</v>
      </c>
      <c r="C28" s="32" t="s">
        <v>76</v>
      </c>
      <c r="D28" s="32" t="s">
        <v>324</v>
      </c>
      <c r="E28" s="33" t="str">
        <f>REPLACE('收入統計表-不對外公開'!E28,2,1,0)</f>
        <v>潘0霖</v>
      </c>
      <c r="F28" s="23">
        <f>'收入統計表-不對外公開'!F28</f>
        <v>1000</v>
      </c>
    </row>
    <row r="29" spans="1:6" ht="19.5">
      <c r="A29" s="29" t="s">
        <v>34</v>
      </c>
      <c r="B29" s="30" t="str">
        <f>'收入統計表-不對外公開'!B29</f>
        <v>103/11/07</v>
      </c>
      <c r="C29" s="32" t="s">
        <v>76</v>
      </c>
      <c r="D29" s="32" t="s">
        <v>325</v>
      </c>
      <c r="E29" s="33" t="str">
        <f>REPLACE('收入統計表-不對外公開'!E29,2,1,0)</f>
        <v>徐0慧</v>
      </c>
      <c r="F29" s="23">
        <f>'收入統計表-不對外公開'!F29</f>
        <v>500</v>
      </c>
    </row>
    <row r="30" spans="1:6" ht="19.5">
      <c r="A30" s="29" t="s">
        <v>43</v>
      </c>
      <c r="B30" s="30" t="str">
        <f>'收入統計表-不對外公開'!B30</f>
        <v>103/11/09</v>
      </c>
      <c r="C30" s="32" t="s">
        <v>76</v>
      </c>
      <c r="D30" s="32" t="s">
        <v>326</v>
      </c>
      <c r="E30" s="33" t="str">
        <f>REPLACE('收入統計表-不對外公開'!E30,2,1,0)</f>
        <v>陳0惠</v>
      </c>
      <c r="F30" s="23">
        <f>'收入統計表-不對外公開'!F30</f>
        <v>500</v>
      </c>
    </row>
    <row r="31" spans="1:6" ht="19.5">
      <c r="A31" s="29" t="s">
        <v>44</v>
      </c>
      <c r="B31" s="30" t="str">
        <f>'收入統計表-不對外公開'!B31</f>
        <v>103/11/10</v>
      </c>
      <c r="C31" s="32" t="s">
        <v>76</v>
      </c>
      <c r="D31" s="32" t="s">
        <v>327</v>
      </c>
      <c r="E31" s="33" t="str">
        <f>REPLACE('收入統計表-不對外公開'!E31,2,1,0)</f>
        <v>周0寧</v>
      </c>
      <c r="F31" s="23">
        <f>'收入統計表-不對外公開'!F31</f>
        <v>5000</v>
      </c>
    </row>
    <row r="32" spans="1:6" ht="19.5">
      <c r="A32" s="29" t="s">
        <v>45</v>
      </c>
      <c r="B32" s="30" t="str">
        <f>'收入統計表-不對外公開'!B32</f>
        <v>103/11/10</v>
      </c>
      <c r="C32" s="32" t="s">
        <v>76</v>
      </c>
      <c r="D32" s="32" t="s">
        <v>328</v>
      </c>
      <c r="E32" s="33" t="str">
        <f>REPLACE('收入統計表-不對外公開'!E32,2,1,0)</f>
        <v>陳0英</v>
      </c>
      <c r="F32" s="23">
        <f>'收入統計表-不對外公開'!F32</f>
        <v>2000</v>
      </c>
    </row>
    <row r="33" spans="1:6" ht="19.5">
      <c r="A33" s="29" t="s">
        <v>46</v>
      </c>
      <c r="B33" s="30" t="str">
        <f>'收入統計表-不對外公開'!B33</f>
        <v>103/11/10</v>
      </c>
      <c r="C33" s="32" t="s">
        <v>76</v>
      </c>
      <c r="D33" s="32" t="s">
        <v>329</v>
      </c>
      <c r="E33" s="33" t="str">
        <f>REPLACE('收入統計表-不對外公開'!E33,2,1,0)</f>
        <v>賴0文</v>
      </c>
      <c r="F33" s="23">
        <f>'收入統計表-不對外公開'!F33</f>
        <v>1000</v>
      </c>
    </row>
    <row r="34" spans="1:6" ht="19.5">
      <c r="A34" s="29" t="s">
        <v>47</v>
      </c>
      <c r="B34" s="30" t="str">
        <f>'收入統計表-不對外公開'!B34</f>
        <v>103/11/10</v>
      </c>
      <c r="C34" s="32" t="s">
        <v>76</v>
      </c>
      <c r="D34" s="32" t="s">
        <v>330</v>
      </c>
      <c r="E34" s="33" t="str">
        <f>REPLACE('收入統計表-不對外公開'!E34,2,1,0)</f>
        <v>鄭0傅</v>
      </c>
      <c r="F34" s="23">
        <f>'收入統計表-不對外公開'!F34</f>
        <v>100</v>
      </c>
    </row>
    <row r="35" spans="1:6" ht="19.5">
      <c r="A35" s="29" t="s">
        <v>80</v>
      </c>
      <c r="B35" s="30" t="str">
        <f>'收入統計表-不對外公開'!B35</f>
        <v>103/11/11</v>
      </c>
      <c r="C35" s="32" t="s">
        <v>76</v>
      </c>
      <c r="D35" s="32" t="s">
        <v>331</v>
      </c>
      <c r="E35" s="33" t="str">
        <f>REPLACE('收入統計表-不對外公開'!E35,2,1,0)</f>
        <v>吳0德</v>
      </c>
      <c r="F35" s="23">
        <f>'收入統計表-不對外公開'!F35</f>
        <v>10000</v>
      </c>
    </row>
    <row r="36" spans="1:6" ht="19.5">
      <c r="A36" s="29" t="s">
        <v>81</v>
      </c>
      <c r="B36" s="30" t="str">
        <f>'收入統計表-不對外公開'!B36</f>
        <v>103/11/11</v>
      </c>
      <c r="C36" s="32" t="s">
        <v>76</v>
      </c>
      <c r="D36" s="32" t="s">
        <v>332</v>
      </c>
      <c r="E36" s="33" t="str">
        <f>REPLACE('收入統計表-不對外公開'!E36,2,1,0)</f>
        <v>謝0翰</v>
      </c>
      <c r="F36" s="23">
        <f>'收入統計表-不對外公開'!F36</f>
        <v>500</v>
      </c>
    </row>
    <row r="37" spans="1:6" ht="19.5">
      <c r="A37" s="29" t="s">
        <v>82</v>
      </c>
      <c r="B37" s="30" t="str">
        <f>'收入統計表-不對外公開'!B37</f>
        <v>103/11/11</v>
      </c>
      <c r="C37" s="32" t="s">
        <v>76</v>
      </c>
      <c r="D37" s="32" t="s">
        <v>333</v>
      </c>
      <c r="E37" s="33" t="str">
        <f>REPLACE('收入統計表-不對外公開'!E37,2,1,0)</f>
        <v>廖0惠</v>
      </c>
      <c r="F37" s="23">
        <f>'收入統計表-不對外公開'!F37</f>
        <v>1000</v>
      </c>
    </row>
    <row r="38" spans="1:6" ht="19.5">
      <c r="A38" s="29" t="s">
        <v>83</v>
      </c>
      <c r="B38" s="30" t="str">
        <f>'收入統計表-不對外公開'!B38</f>
        <v>103/11/11</v>
      </c>
      <c r="C38" s="32" t="s">
        <v>76</v>
      </c>
      <c r="D38" s="32" t="s">
        <v>334</v>
      </c>
      <c r="E38" s="33" t="str">
        <f>REPLACE('收入統計表-不對外公開'!E38,2,1,0)</f>
        <v>張0洲</v>
      </c>
      <c r="F38" s="23">
        <f>'收入統計表-不對外公開'!F38</f>
        <v>1000</v>
      </c>
    </row>
    <row r="39" spans="1:6" ht="19.5">
      <c r="A39" s="29" t="s">
        <v>84</v>
      </c>
      <c r="B39" s="30" t="str">
        <f>'收入統計表-不對外公開'!B39</f>
        <v>103/11/11</v>
      </c>
      <c r="C39" s="32" t="s">
        <v>76</v>
      </c>
      <c r="D39" s="32" t="s">
        <v>335</v>
      </c>
      <c r="E39" s="33" t="str">
        <f>REPLACE('收入統計表-不對外公開'!E39,2,1,0)</f>
        <v>劉0麗</v>
      </c>
      <c r="F39" s="23">
        <f>'收入統計表-不對外公開'!F39</f>
        <v>1000</v>
      </c>
    </row>
    <row r="40" spans="1:6" ht="19.5">
      <c r="A40" s="29" t="s">
        <v>85</v>
      </c>
      <c r="B40" s="30" t="str">
        <f>'收入統計表-不對外公開'!B40</f>
        <v>103/11/11</v>
      </c>
      <c r="C40" s="32" t="s">
        <v>76</v>
      </c>
      <c r="D40" s="32" t="s">
        <v>336</v>
      </c>
      <c r="E40" s="33" t="str">
        <f>REPLACE('收入統計表-不對外公開'!E40,2,1,0)</f>
        <v>吳0池</v>
      </c>
      <c r="F40" s="23">
        <f>'收入統計表-不對外公開'!F40</f>
        <v>1000</v>
      </c>
    </row>
    <row r="41" spans="1:6" ht="19.5">
      <c r="A41" s="29" t="s">
        <v>86</v>
      </c>
      <c r="B41" s="30" t="str">
        <f>'收入統計表-不對外公開'!B41</f>
        <v>103/11/11</v>
      </c>
      <c r="C41" s="32" t="s">
        <v>76</v>
      </c>
      <c r="D41" s="32" t="s">
        <v>337</v>
      </c>
      <c r="E41" s="33" t="str">
        <f>REPLACE('收入統計表-不對外公開'!E41,2,1,0)</f>
        <v>林0新</v>
      </c>
      <c r="F41" s="23">
        <f>'收入統計表-不對外公開'!F41</f>
        <v>1000</v>
      </c>
    </row>
    <row r="42" spans="1:6" ht="19.5">
      <c r="A42" s="29" t="s">
        <v>87</v>
      </c>
      <c r="B42" s="30" t="str">
        <f>'收入統計表-不對外公開'!B42</f>
        <v>103/11/11</v>
      </c>
      <c r="C42" s="32" t="s">
        <v>76</v>
      </c>
      <c r="D42" s="32" t="s">
        <v>338</v>
      </c>
      <c r="E42" s="33" t="str">
        <f>REPLACE('收入統計表-不對外公開'!E42,2,1,0)</f>
        <v>鐘0美</v>
      </c>
      <c r="F42" s="23">
        <f>'收入統計表-不對外公開'!F42</f>
        <v>1000</v>
      </c>
    </row>
    <row r="43" spans="1:6" ht="19.5">
      <c r="A43" s="29" t="s">
        <v>88</v>
      </c>
      <c r="B43" s="30" t="str">
        <f>'收入統計表-不對外公開'!B43</f>
        <v>103/11/11</v>
      </c>
      <c r="C43" s="32" t="s">
        <v>76</v>
      </c>
      <c r="D43" s="32" t="s">
        <v>339</v>
      </c>
      <c r="E43" s="33" t="str">
        <f>REPLACE('收入統計表-不對外公開'!E43,2,1,0)</f>
        <v>官0翔</v>
      </c>
      <c r="F43" s="23">
        <f>'收入統計表-不對外公開'!F43</f>
        <v>1000</v>
      </c>
    </row>
    <row r="44" spans="1:6" ht="19.5">
      <c r="A44" s="29" t="s">
        <v>89</v>
      </c>
      <c r="B44" s="30" t="str">
        <f>'收入統計表-不對外公開'!B44</f>
        <v>103/11/11</v>
      </c>
      <c r="C44" s="32" t="s">
        <v>76</v>
      </c>
      <c r="D44" s="32" t="s">
        <v>340</v>
      </c>
      <c r="E44" s="33" t="str">
        <f>REPLACE('收入統計表-不對外公開'!E44,2,1,0)</f>
        <v>鄭0玲</v>
      </c>
      <c r="F44" s="23">
        <f>'收入統計表-不對外公開'!F44</f>
        <v>500</v>
      </c>
    </row>
    <row r="45" spans="1:6" ht="19.5">
      <c r="A45" s="29" t="s">
        <v>90</v>
      </c>
      <c r="B45" s="30" t="str">
        <f>'收入統計表-不對外公開'!B45</f>
        <v>103/11/11</v>
      </c>
      <c r="C45" s="32" t="s">
        <v>76</v>
      </c>
      <c r="D45" s="32" t="s">
        <v>341</v>
      </c>
      <c r="E45" s="33" t="str">
        <f>REPLACE('收入統計表-不對外公開'!E45,2,1,0)</f>
        <v>蔡0華</v>
      </c>
      <c r="F45" s="23">
        <f>'收入統計表-不對外公開'!F45</f>
        <v>200</v>
      </c>
    </row>
    <row r="46" spans="1:6" ht="19.5">
      <c r="A46" s="29" t="s">
        <v>91</v>
      </c>
      <c r="B46" s="30" t="str">
        <f>'收入統計表-不對外公開'!B46</f>
        <v>103/11/11</v>
      </c>
      <c r="C46" s="32" t="s">
        <v>76</v>
      </c>
      <c r="D46" s="32" t="s">
        <v>342</v>
      </c>
      <c r="E46" s="33" t="str">
        <f>REPLACE('收入統計表-不對外公開'!E46,2,1,0)</f>
        <v>黃0弘</v>
      </c>
      <c r="F46" s="23">
        <f>'收入統計表-不對外公開'!F46</f>
        <v>6000</v>
      </c>
    </row>
    <row r="47" spans="1:6" ht="19.5">
      <c r="A47" s="29" t="s">
        <v>92</v>
      </c>
      <c r="B47" s="30" t="str">
        <f>'收入統計表-不對外公開'!B47</f>
        <v>103/11/11</v>
      </c>
      <c r="C47" s="32" t="s">
        <v>76</v>
      </c>
      <c r="D47" s="32" t="s">
        <v>343</v>
      </c>
      <c r="E47" s="33" t="str">
        <f>REPLACE('收入統計表-不對外公開'!E47,2,1,0)</f>
        <v>林0宏</v>
      </c>
      <c r="F47" s="23">
        <f>'收入統計表-不對外公開'!F47</f>
        <v>2000</v>
      </c>
    </row>
    <row r="48" spans="1:6" ht="19.5">
      <c r="A48" s="29" t="s">
        <v>93</v>
      </c>
      <c r="B48" s="30" t="str">
        <f>'收入統計表-不對外公開'!B48</f>
        <v>103/11/11</v>
      </c>
      <c r="C48" s="32" t="s">
        <v>76</v>
      </c>
      <c r="D48" s="32" t="s">
        <v>344</v>
      </c>
      <c r="E48" s="33" t="str">
        <f>REPLACE('收入統計表-不對外公開'!E48,2,1,0)</f>
        <v>劉0豐</v>
      </c>
      <c r="F48" s="23">
        <f>'收入統計表-不對外公開'!F48</f>
        <v>1000</v>
      </c>
    </row>
    <row r="49" spans="1:6" ht="19.5">
      <c r="A49" s="29" t="s">
        <v>94</v>
      </c>
      <c r="B49" s="30" t="str">
        <f>'收入統計表-不對外公開'!B49</f>
        <v>103/11/11</v>
      </c>
      <c r="C49" s="32" t="s">
        <v>76</v>
      </c>
      <c r="D49" s="32" t="s">
        <v>345</v>
      </c>
      <c r="E49" s="33" t="str">
        <f>REPLACE('收入統計表-不對外公開'!E49,2,1,0)</f>
        <v>潘0娟</v>
      </c>
      <c r="F49" s="23">
        <f>'收入統計表-不對外公開'!F49</f>
        <v>500</v>
      </c>
    </row>
    <row r="50" spans="1:6" ht="19.5">
      <c r="A50" s="29" t="s">
        <v>95</v>
      </c>
      <c r="B50" s="30" t="str">
        <f>'收入統計表-不對外公開'!B50</f>
        <v>103/11/11</v>
      </c>
      <c r="C50" s="32" t="s">
        <v>76</v>
      </c>
      <c r="D50" s="32" t="s">
        <v>346</v>
      </c>
      <c r="E50" s="33" t="str">
        <f>REPLACE('收入統計表-不對外公開'!E50,2,1,0)</f>
        <v>翁0廷</v>
      </c>
      <c r="F50" s="23">
        <f>'收入統計表-不對外公開'!F50</f>
        <v>500</v>
      </c>
    </row>
    <row r="51" spans="1:6" ht="19.5">
      <c r="A51" s="29" t="s">
        <v>96</v>
      </c>
      <c r="B51" s="30" t="str">
        <f>'收入統計表-不對外公開'!B51</f>
        <v>103/11/11</v>
      </c>
      <c r="C51" s="32" t="s">
        <v>76</v>
      </c>
      <c r="D51" s="32" t="s">
        <v>347</v>
      </c>
      <c r="E51" s="33" t="str">
        <f>REPLACE('收入統計表-不對外公開'!E51,2,1,0)</f>
        <v>姚0桂香</v>
      </c>
      <c r="F51" s="23">
        <f>'收入統計表-不對外公開'!F51</f>
        <v>200</v>
      </c>
    </row>
    <row r="52" spans="1:6" ht="19.5">
      <c r="A52" s="29" t="s">
        <v>97</v>
      </c>
      <c r="B52" s="30" t="str">
        <f>'收入統計表-不對外公開'!B52</f>
        <v>103/11/12</v>
      </c>
      <c r="C52" s="32" t="s">
        <v>76</v>
      </c>
      <c r="D52" s="32" t="s">
        <v>348</v>
      </c>
      <c r="E52" s="33" t="str">
        <f>REPLACE('收入統計表-不對外公開'!E52,2,1,0)</f>
        <v>祐0汽車材料</v>
      </c>
      <c r="F52" s="23">
        <f>'收入統計表-不對外公開'!F52</f>
        <v>1000</v>
      </c>
    </row>
    <row r="53" spans="1:6" ht="19.5">
      <c r="A53" s="29" t="s">
        <v>98</v>
      </c>
      <c r="B53" s="30" t="str">
        <f>'收入統計表-不對外公開'!B53</f>
        <v>103/11/12</v>
      </c>
      <c r="C53" s="32" t="s">
        <v>76</v>
      </c>
      <c r="D53" s="32" t="s">
        <v>349</v>
      </c>
      <c r="E53" s="33" t="str">
        <f>REPLACE('收入統計表-不對外公開'!E53,2,1,0)</f>
        <v>張0燕</v>
      </c>
      <c r="F53" s="23">
        <f>'收入統計表-不對外公開'!F53</f>
        <v>500</v>
      </c>
    </row>
    <row r="54" spans="1:6" ht="19.5">
      <c r="A54" s="29" t="s">
        <v>99</v>
      </c>
      <c r="B54" s="30" t="str">
        <f>'收入統計表-不對外公開'!B54</f>
        <v>103/11/12</v>
      </c>
      <c r="C54" s="32" t="s">
        <v>76</v>
      </c>
      <c r="D54" s="32" t="s">
        <v>350</v>
      </c>
      <c r="E54" s="33" t="str">
        <f>REPLACE('收入統計表-不對外公開'!E54,2,1,0)</f>
        <v>林0輝</v>
      </c>
      <c r="F54" s="23">
        <f>'收入統計表-不對外公開'!F54</f>
        <v>500</v>
      </c>
    </row>
    <row r="55" spans="1:6" ht="19.5">
      <c r="A55" s="29" t="s">
        <v>100</v>
      </c>
      <c r="B55" s="30" t="str">
        <f>'收入統計表-不對外公開'!B58</f>
        <v>103/11/13</v>
      </c>
      <c r="C55" s="32" t="s">
        <v>76</v>
      </c>
      <c r="D55" s="32" t="s">
        <v>351</v>
      </c>
      <c r="E55" s="33" t="str">
        <f>REPLACE('收入統計表-不對外公開'!E58,2,1,0)</f>
        <v>義0旺興股份有限公司</v>
      </c>
      <c r="F55" s="23">
        <f>'收入統計表-不對外公開'!F58</f>
        <v>500</v>
      </c>
    </row>
    <row r="56" spans="1:6" ht="19.5">
      <c r="A56" s="29" t="s">
        <v>101</v>
      </c>
      <c r="B56" s="30" t="str">
        <f>'收入統計表-不對外公開'!B60</f>
        <v>103/11/13</v>
      </c>
      <c r="C56" s="32" t="s">
        <v>76</v>
      </c>
      <c r="D56" s="32" t="s">
        <v>352</v>
      </c>
      <c r="E56" s="33" t="str">
        <f>REPLACE('收入統計表-不對外公開'!E60,2,1,0)</f>
        <v>蔡0芳</v>
      </c>
      <c r="F56" s="23">
        <f>'收入統計表-不對外公開'!F60</f>
        <v>200</v>
      </c>
    </row>
    <row r="57" spans="1:6" ht="19.5">
      <c r="A57" s="29" t="s">
        <v>102</v>
      </c>
      <c r="B57" s="30" t="str">
        <f>'收入統計表-不對外公開'!B61</f>
        <v>103/11/14</v>
      </c>
      <c r="C57" s="32" t="s">
        <v>76</v>
      </c>
      <c r="D57" s="32" t="s">
        <v>353</v>
      </c>
      <c r="E57" s="33" t="str">
        <f>REPLACE('收入統計表-不對外公開'!E61,2,1,0)</f>
        <v>曾0淑嬌</v>
      </c>
      <c r="F57" s="23">
        <f>'收入統計表-不對外公開'!F61</f>
        <v>1070</v>
      </c>
    </row>
    <row r="58" spans="1:6" ht="19.5">
      <c r="A58" s="29" t="s">
        <v>103</v>
      </c>
      <c r="B58" s="30" t="str">
        <f>'收入統計表-不對外公開'!B62</f>
        <v>103/11/14</v>
      </c>
      <c r="C58" s="32" t="s">
        <v>76</v>
      </c>
      <c r="D58" s="32" t="s">
        <v>354</v>
      </c>
      <c r="E58" s="33" t="str">
        <f>REPLACE('收入統計表-不對外公開'!E62,2,1,0)</f>
        <v>王0榮</v>
      </c>
      <c r="F58" s="23">
        <f>'收入統計表-不對外公開'!F62</f>
        <v>10000</v>
      </c>
    </row>
    <row r="59" spans="1:6" ht="19.5">
      <c r="A59" s="29" t="s">
        <v>104</v>
      </c>
      <c r="B59" s="30" t="str">
        <f>'收入統計表-不對外公開'!B63</f>
        <v>103/11/14</v>
      </c>
      <c r="C59" s="32" t="s">
        <v>76</v>
      </c>
      <c r="D59" s="32" t="s">
        <v>355</v>
      </c>
      <c r="E59" s="33" t="str">
        <f>REPLACE('收入統計表-不對外公開'!E63,2,1,0)</f>
        <v>羅0強</v>
      </c>
      <c r="F59" s="23">
        <f>'收入統計表-不對外公開'!F63</f>
        <v>2000</v>
      </c>
    </row>
    <row r="60" spans="1:6" ht="19.5">
      <c r="A60" s="29" t="s">
        <v>105</v>
      </c>
      <c r="B60" s="30" t="str">
        <f>'收入統計表-不對外公開'!B64</f>
        <v>103/11/14</v>
      </c>
      <c r="C60" s="32" t="s">
        <v>76</v>
      </c>
      <c r="D60" s="32" t="s">
        <v>356</v>
      </c>
      <c r="E60" s="33" t="str">
        <f>REPLACE('收入統計表-不對外公開'!E64,2,1,0)</f>
        <v>陳0華</v>
      </c>
      <c r="F60" s="23">
        <f>'收入統計表-不對外公開'!F64</f>
        <v>500</v>
      </c>
    </row>
    <row r="61" spans="1:8" ht="19.5">
      <c r="A61" s="29" t="s">
        <v>106</v>
      </c>
      <c r="B61" s="30" t="str">
        <f>'收入統計表-不對外公開'!B65</f>
        <v>103/11/14</v>
      </c>
      <c r="C61" s="32" t="s">
        <v>76</v>
      </c>
      <c r="D61" s="32" t="s">
        <v>357</v>
      </c>
      <c r="E61" s="33" t="str">
        <f>REPLACE('收入統計表-不對外公開'!E65,2,1,0)</f>
        <v>洪0杉</v>
      </c>
      <c r="F61" s="23">
        <f>'收入統計表-不對外公開'!F65</f>
        <v>300</v>
      </c>
      <c r="H61" s="4"/>
    </row>
    <row r="62" spans="1:8" ht="19.5">
      <c r="A62" s="29" t="s">
        <v>107</v>
      </c>
      <c r="B62" s="30" t="str">
        <f>'收入統計表-不對外公開'!B66</f>
        <v>103/11/17</v>
      </c>
      <c r="C62" s="32" t="s">
        <v>76</v>
      </c>
      <c r="D62" s="32" t="s">
        <v>358</v>
      </c>
      <c r="E62" s="35" t="s">
        <v>528</v>
      </c>
      <c r="F62" s="23">
        <f>'收入統計表-不對外公開'!F66</f>
        <v>1000</v>
      </c>
      <c r="H62" s="40"/>
    </row>
    <row r="63" spans="1:8" ht="19.5">
      <c r="A63" s="29" t="s">
        <v>108</v>
      </c>
      <c r="B63" s="30" t="str">
        <f>'收入統計表-不對外公開'!B67</f>
        <v>103/11/17</v>
      </c>
      <c r="C63" s="32" t="s">
        <v>76</v>
      </c>
      <c r="D63" s="32" t="s">
        <v>359</v>
      </c>
      <c r="E63" s="35" t="s">
        <v>529</v>
      </c>
      <c r="F63" s="23">
        <f>'收入統計表-不對外公開'!F67</f>
        <v>1000</v>
      </c>
      <c r="H63" s="4"/>
    </row>
    <row r="64" spans="1:8" ht="19.5">
      <c r="A64" s="29" t="s">
        <v>109</v>
      </c>
      <c r="B64" s="30" t="str">
        <f>'收入統計表-不對外公開'!B68</f>
        <v>103/11/17</v>
      </c>
      <c r="C64" s="32" t="s">
        <v>76</v>
      </c>
      <c r="D64" s="32" t="s">
        <v>360</v>
      </c>
      <c r="E64" s="33" t="str">
        <f>REPLACE('收入統計表-不對外公開'!E68,2,1,0)</f>
        <v>虛0慈善會</v>
      </c>
      <c r="F64" s="23">
        <f>'收入統計表-不對外公開'!F68</f>
        <v>4000</v>
      </c>
      <c r="H64" s="4"/>
    </row>
    <row r="65" spans="1:6" ht="19.5">
      <c r="A65" s="29" t="s">
        <v>110</v>
      </c>
      <c r="B65" s="30" t="str">
        <f>'收入統計表-不對外公開'!B69</f>
        <v>103/11/17</v>
      </c>
      <c r="C65" s="32" t="s">
        <v>76</v>
      </c>
      <c r="D65" s="32" t="s">
        <v>361</v>
      </c>
      <c r="E65" s="33" t="str">
        <f>REPLACE('收入統計表-不對外公開'!E69,2,1,0)</f>
        <v>林0廷</v>
      </c>
      <c r="F65" s="23">
        <f>'收入統計表-不對外公開'!F69</f>
        <v>2000</v>
      </c>
    </row>
    <row r="66" spans="1:6" ht="19.5">
      <c r="A66" s="29" t="s">
        <v>111</v>
      </c>
      <c r="B66" s="30" t="str">
        <f>'收入統計表-不對外公開'!B70</f>
        <v>103/11/17</v>
      </c>
      <c r="C66" s="32" t="s">
        <v>76</v>
      </c>
      <c r="D66" s="32" t="s">
        <v>362</v>
      </c>
      <c r="E66" s="33" t="str">
        <f>REPLACE('收入統計表-不對外公開'!E70,2,1,0)</f>
        <v>張0嬿</v>
      </c>
      <c r="F66" s="23">
        <f>'收入統計表-不對外公開'!F70</f>
        <v>800</v>
      </c>
    </row>
    <row r="67" spans="1:6" ht="19.5">
      <c r="A67" s="29" t="s">
        <v>112</v>
      </c>
      <c r="B67" s="30" t="str">
        <f>'收入統計表-不對外公開'!B71</f>
        <v>103/11/17</v>
      </c>
      <c r="C67" s="32" t="s">
        <v>76</v>
      </c>
      <c r="D67" s="32" t="s">
        <v>439</v>
      </c>
      <c r="E67" s="33" t="str">
        <f>REPLACE('收入統計表-不對外公開'!E71,2,1,0)</f>
        <v>林0沛</v>
      </c>
      <c r="F67" s="23">
        <f>'收入統計表-不對外公開'!F71</f>
        <v>500</v>
      </c>
    </row>
    <row r="68" spans="1:6" ht="19.5">
      <c r="A68" s="29" t="s">
        <v>113</v>
      </c>
      <c r="B68" s="30" t="str">
        <f>'收入統計表-不對外公開'!B72</f>
        <v>103/11/17</v>
      </c>
      <c r="C68" s="32" t="s">
        <v>76</v>
      </c>
      <c r="D68" s="32" t="s">
        <v>440</v>
      </c>
      <c r="E68" s="33" t="str">
        <f>REPLACE('收入統計表-不對外公開'!E72,2,1,0)</f>
        <v>范0飛</v>
      </c>
      <c r="F68" s="23">
        <f>'收入統計表-不對外公開'!F72</f>
        <v>300</v>
      </c>
    </row>
    <row r="69" spans="1:6" ht="19.5">
      <c r="A69" s="29" t="s">
        <v>114</v>
      </c>
      <c r="B69" s="30" t="str">
        <f>'收入統計表-不對外公開'!B73</f>
        <v>103/11/18</v>
      </c>
      <c r="C69" s="32" t="s">
        <v>76</v>
      </c>
      <c r="D69" s="32" t="s">
        <v>441</v>
      </c>
      <c r="E69" s="33" t="str">
        <f>REPLACE('收入統計表-不對外公開'!E73,2,1,0)</f>
        <v>邱0煊</v>
      </c>
      <c r="F69" s="23">
        <f>'收入統計表-不對外公開'!F73</f>
        <v>3500</v>
      </c>
    </row>
    <row r="70" spans="1:6" ht="19.5">
      <c r="A70" s="29" t="s">
        <v>115</v>
      </c>
      <c r="B70" s="30" t="str">
        <f>'收入統計表-不對外公開'!B74</f>
        <v>103/11/18</v>
      </c>
      <c r="C70" s="32" t="s">
        <v>76</v>
      </c>
      <c r="D70" s="32" t="s">
        <v>442</v>
      </c>
      <c r="E70" s="33" t="str">
        <f>REPLACE('收入統計表-不對外公開'!E74,2,1,0)</f>
        <v>何0蘭</v>
      </c>
      <c r="F70" s="23">
        <f>'收入統計表-不對外公開'!F74</f>
        <v>500</v>
      </c>
    </row>
    <row r="71" spans="1:6" ht="19.5">
      <c r="A71" s="29" t="s">
        <v>116</v>
      </c>
      <c r="B71" s="30" t="str">
        <f>'收入統計表-不對外公開'!B75</f>
        <v>103/11/18</v>
      </c>
      <c r="C71" s="32" t="s">
        <v>76</v>
      </c>
      <c r="D71" s="32" t="s">
        <v>443</v>
      </c>
      <c r="E71" s="33" t="str">
        <f>REPLACE('收入統計表-不對外公開'!E75,2,1,0)</f>
        <v>張0真</v>
      </c>
      <c r="F71" s="23">
        <f>'收入統計表-不對外公開'!F75</f>
        <v>3000</v>
      </c>
    </row>
    <row r="72" spans="1:6" ht="19.5">
      <c r="A72" s="29" t="s">
        <v>117</v>
      </c>
      <c r="B72" s="30" t="str">
        <f>'收入統計表-不對外公開'!B76</f>
        <v>103/11/18</v>
      </c>
      <c r="C72" s="32" t="s">
        <v>76</v>
      </c>
      <c r="D72" s="32" t="s">
        <v>445</v>
      </c>
      <c r="E72" s="33" t="str">
        <f>REPLACE('收入統計表-不對外公開'!E76,2,1,0)</f>
        <v>陳0平</v>
      </c>
      <c r="F72" s="23">
        <f>'收入統計表-不對外公開'!F76</f>
        <v>3000</v>
      </c>
    </row>
    <row r="73" spans="1:6" ht="19.5">
      <c r="A73" s="29" t="s">
        <v>118</v>
      </c>
      <c r="B73" s="30" t="str">
        <f>'收入統計表-不對外公開'!B77</f>
        <v>103/11/18</v>
      </c>
      <c r="C73" s="32" t="s">
        <v>76</v>
      </c>
      <c r="D73" s="32" t="s">
        <v>446</v>
      </c>
      <c r="E73" s="33" t="str">
        <f>REPLACE('收入統計表-不對外公開'!E77,2,1,0)</f>
        <v>黃0銘</v>
      </c>
      <c r="F73" s="23">
        <f>'收入統計表-不對外公開'!F77</f>
        <v>200</v>
      </c>
    </row>
    <row r="74" spans="1:6" ht="19.5">
      <c r="A74" s="29" t="s">
        <v>119</v>
      </c>
      <c r="B74" s="30" t="str">
        <f>'收入統計表-不對外公開'!B78</f>
        <v>103/11/19</v>
      </c>
      <c r="C74" s="32" t="s">
        <v>76</v>
      </c>
      <c r="D74" s="32" t="s">
        <v>447</v>
      </c>
      <c r="E74" s="33" t="str">
        <f>REPLACE('收入統計表-不對外公開'!E78,2,1,0)</f>
        <v>陳0花</v>
      </c>
      <c r="F74" s="23">
        <f>'收入統計表-不對外公開'!F78</f>
        <v>500</v>
      </c>
    </row>
    <row r="75" spans="1:6" ht="19.5">
      <c r="A75" s="29" t="s">
        <v>120</v>
      </c>
      <c r="B75" s="30" t="str">
        <f>'收入統計表-不對外公開'!B79</f>
        <v>103/11/19</v>
      </c>
      <c r="C75" s="32" t="s">
        <v>76</v>
      </c>
      <c r="D75" s="32" t="s">
        <v>448</v>
      </c>
      <c r="E75" s="33" t="str">
        <f>REPLACE('收入統計表-不對外公開'!E79,2,1,0)</f>
        <v>周0枝</v>
      </c>
      <c r="F75" s="23">
        <f>'收入統計表-不對外公開'!F79</f>
        <v>500</v>
      </c>
    </row>
    <row r="76" spans="1:6" ht="19.5">
      <c r="A76" s="29" t="s">
        <v>121</v>
      </c>
      <c r="B76" s="30" t="str">
        <f>'收入統計表-不對外公開'!B80</f>
        <v>103/11/19</v>
      </c>
      <c r="C76" s="32" t="s">
        <v>76</v>
      </c>
      <c r="D76" s="32" t="s">
        <v>449</v>
      </c>
      <c r="E76" s="33" t="str">
        <f>REPLACE('收入統計表-不對外公開'!E80,2,1,0)</f>
        <v>翁0美惠</v>
      </c>
      <c r="F76" s="23">
        <f>'收入統計表-不對外公開'!F80</f>
        <v>2000</v>
      </c>
    </row>
    <row r="77" spans="1:6" ht="19.5">
      <c r="A77" s="29" t="s">
        <v>122</v>
      </c>
      <c r="B77" s="30" t="str">
        <f>'收入統計表-不對外公開'!B81</f>
        <v>103/11/19</v>
      </c>
      <c r="C77" s="32" t="s">
        <v>76</v>
      </c>
      <c r="D77" s="32" t="s">
        <v>450</v>
      </c>
      <c r="E77" s="33" t="str">
        <f>REPLACE('收入統計表-不對外公開'!E81,2,1,0)</f>
        <v>潘0蓮</v>
      </c>
      <c r="F77" s="23">
        <f>'收入統計表-不對外公開'!F81</f>
        <v>2000</v>
      </c>
    </row>
    <row r="78" spans="1:6" ht="19.5">
      <c r="A78" s="29" t="s">
        <v>123</v>
      </c>
      <c r="B78" s="30" t="str">
        <f>'收入統計表-不對外公開'!B82</f>
        <v>103/11/20</v>
      </c>
      <c r="C78" s="32" t="s">
        <v>76</v>
      </c>
      <c r="D78" s="32" t="s">
        <v>451</v>
      </c>
      <c r="E78" s="33" t="str">
        <f>REPLACE('收入統計表-不對外公開'!E82,2,1,0)</f>
        <v>陳0華</v>
      </c>
      <c r="F78" s="23">
        <f>'收入統計表-不對外公開'!F82</f>
        <v>500</v>
      </c>
    </row>
    <row r="79" spans="1:6" ht="19.5">
      <c r="A79" s="29" t="s">
        <v>124</v>
      </c>
      <c r="B79" s="30" t="str">
        <f>'收入統計表-不對外公開'!B83</f>
        <v>103/11/20</v>
      </c>
      <c r="C79" s="32" t="s">
        <v>76</v>
      </c>
      <c r="D79" s="32" t="s">
        <v>452</v>
      </c>
      <c r="E79" s="33" t="str">
        <f>REPLACE('收入統計表-不對外公開'!E83,2,1,0)</f>
        <v>主0名</v>
      </c>
      <c r="F79" s="23">
        <f>'收入統計表-不對外公開'!F83</f>
        <v>600</v>
      </c>
    </row>
    <row r="80" spans="1:6" ht="19.5">
      <c r="A80" s="29" t="s">
        <v>125</v>
      </c>
      <c r="B80" s="30" t="str">
        <f>'收入統計表-不對外公開'!B84</f>
        <v>103/11/20</v>
      </c>
      <c r="C80" s="32" t="s">
        <v>76</v>
      </c>
      <c r="D80" s="32" t="s">
        <v>453</v>
      </c>
      <c r="E80" s="33" t="str">
        <f>REPLACE('收入統計表-不對外公開'!E84,2,1,0)</f>
        <v>邱0民</v>
      </c>
      <c r="F80" s="23">
        <f>'收入統計表-不對外公開'!F84</f>
        <v>300000</v>
      </c>
    </row>
    <row r="81" spans="1:6" ht="19.5">
      <c r="A81" s="29" t="s">
        <v>126</v>
      </c>
      <c r="B81" s="30" t="str">
        <f>'收入統計表-不對外公開'!B85</f>
        <v>103/11/20</v>
      </c>
      <c r="C81" s="32" t="s">
        <v>76</v>
      </c>
      <c r="D81" s="32" t="s">
        <v>454</v>
      </c>
      <c r="E81" s="33" t="str">
        <f>REPLACE('收入統計表-不對外公開'!E85,2,1,0)</f>
        <v>陳0伶</v>
      </c>
      <c r="F81" s="23">
        <f>'收入統計表-不對外公開'!F85</f>
        <v>800</v>
      </c>
    </row>
    <row r="82" spans="1:6" ht="19.5">
      <c r="A82" s="29" t="s">
        <v>127</v>
      </c>
      <c r="B82" s="30" t="str">
        <f>'收入統計表-不對外公開'!B86</f>
        <v>103/11/20</v>
      </c>
      <c r="C82" s="32" t="s">
        <v>76</v>
      </c>
      <c r="D82" s="32" t="s">
        <v>455</v>
      </c>
      <c r="E82" s="33" t="str">
        <f>REPLACE('收入統計表-不對外公開'!E86,2,1,0)</f>
        <v>李0勳</v>
      </c>
      <c r="F82" s="23">
        <f>'收入統計表-不對外公開'!F86</f>
        <v>200</v>
      </c>
    </row>
    <row r="83" spans="1:6" ht="19.5">
      <c r="A83" s="29" t="s">
        <v>128</v>
      </c>
      <c r="B83" s="30" t="str">
        <f>'收入統計表-不對外公開'!B87</f>
        <v>103/11/20</v>
      </c>
      <c r="C83" s="32" t="s">
        <v>76</v>
      </c>
      <c r="D83" s="32" t="s">
        <v>456</v>
      </c>
      <c r="E83" s="33" t="str">
        <f>REPLACE('收入統計表-不對外公開'!E87,2,1,0)</f>
        <v>溫0美</v>
      </c>
      <c r="F83" s="23">
        <f>'收入統計表-不對外公開'!F87</f>
        <v>200</v>
      </c>
    </row>
    <row r="84" spans="1:6" ht="19.5">
      <c r="A84" s="29" t="s">
        <v>129</v>
      </c>
      <c r="B84" s="30" t="str">
        <f>'收入統計表-不對外公開'!B88</f>
        <v>103/11/20</v>
      </c>
      <c r="C84" s="32" t="s">
        <v>76</v>
      </c>
      <c r="D84" s="32" t="s">
        <v>457</v>
      </c>
      <c r="E84" s="33" t="str">
        <f>REPLACE('收入統計表-不對外公開'!E88,2,1,0)</f>
        <v>張0睿</v>
      </c>
      <c r="F84" s="23">
        <f>'收入統計表-不對外公開'!F88</f>
        <v>200</v>
      </c>
    </row>
    <row r="85" spans="1:6" ht="19.5">
      <c r="A85" s="29" t="s">
        <v>130</v>
      </c>
      <c r="B85" s="30" t="str">
        <f>'收入統計表-不對外公開'!B89</f>
        <v>103/11/21</v>
      </c>
      <c r="C85" s="32" t="s">
        <v>76</v>
      </c>
      <c r="D85" s="32" t="s">
        <v>458</v>
      </c>
      <c r="E85" s="33" t="s">
        <v>527</v>
      </c>
      <c r="F85" s="23">
        <f>'收入統計表-不對外公開'!F89</f>
        <v>5000</v>
      </c>
    </row>
    <row r="86" spans="1:6" ht="19.5">
      <c r="A86" s="29" t="s">
        <v>131</v>
      </c>
      <c r="B86" s="30" t="str">
        <f>'收入統計表-不對外公開'!B91</f>
        <v>103/11/21</v>
      </c>
      <c r="C86" s="32" t="s">
        <v>76</v>
      </c>
      <c r="D86" s="32" t="s">
        <v>459</v>
      </c>
      <c r="E86" s="33" t="str">
        <f>REPLACE('收入統計表-不對外公開'!E91,2,1,0)</f>
        <v>李0文</v>
      </c>
      <c r="F86" s="23">
        <f>'收入統計表-不對外公開'!F91</f>
        <v>2000</v>
      </c>
    </row>
    <row r="87" spans="1:6" ht="19.5">
      <c r="A87" s="29" t="s">
        <v>132</v>
      </c>
      <c r="B87" s="30" t="str">
        <f>'收入統計表-不對外公開'!B92</f>
        <v>103/11/21</v>
      </c>
      <c r="C87" s="32" t="s">
        <v>76</v>
      </c>
      <c r="D87" s="32" t="s">
        <v>460</v>
      </c>
      <c r="E87" s="33" t="str">
        <f>REPLACE('收入統計表-不對外公開'!E92,2,1,0)</f>
        <v>李0陸</v>
      </c>
      <c r="F87" s="23">
        <f>'收入統計表-不對外公開'!F92</f>
        <v>2000</v>
      </c>
    </row>
    <row r="88" spans="1:6" ht="19.5">
      <c r="A88" s="29" t="s">
        <v>133</v>
      </c>
      <c r="B88" s="30" t="str">
        <f>'收入統計表-不對外公開'!B93</f>
        <v>103/11/21</v>
      </c>
      <c r="C88" s="32" t="s">
        <v>76</v>
      </c>
      <c r="D88" s="32" t="s">
        <v>461</v>
      </c>
      <c r="E88" s="33" t="str">
        <f>REPLACE('收入統計表-不對外公開'!E93,2,1,0)</f>
        <v>王0瑩</v>
      </c>
      <c r="F88" s="23">
        <f>'收入統計表-不對外公開'!F93</f>
        <v>1000</v>
      </c>
    </row>
    <row r="89" spans="1:6" ht="19.5">
      <c r="A89" s="29" t="s">
        <v>134</v>
      </c>
      <c r="B89" s="30" t="str">
        <f>'收入統計表-不對外公開'!B94</f>
        <v>103/11/24</v>
      </c>
      <c r="C89" s="32" t="s">
        <v>76</v>
      </c>
      <c r="D89" s="32" t="s">
        <v>462</v>
      </c>
      <c r="E89" s="33" t="str">
        <f>REPLACE('收入統計表-不對外公開'!E94,2,1,0)</f>
        <v>劉0香</v>
      </c>
      <c r="F89" s="23">
        <f>'收入統計表-不對外公開'!F94</f>
        <v>1000</v>
      </c>
    </row>
    <row r="90" spans="1:6" ht="19.5">
      <c r="A90" s="29" t="s">
        <v>135</v>
      </c>
      <c r="B90" s="30" t="str">
        <f>'收入統計表-不對外公開'!B95</f>
        <v>103/11/24</v>
      </c>
      <c r="C90" s="32" t="s">
        <v>76</v>
      </c>
      <c r="D90" s="32" t="s">
        <v>463</v>
      </c>
      <c r="E90" s="33" t="str">
        <f>REPLACE('收入統計表-不對外公開'!E95,2,1,0)</f>
        <v>王0芬</v>
      </c>
      <c r="F90" s="23">
        <f>'收入統計表-不對外公開'!F95</f>
        <v>1000</v>
      </c>
    </row>
    <row r="91" spans="1:6" ht="19.5">
      <c r="A91" s="29" t="s">
        <v>136</v>
      </c>
      <c r="B91" s="30" t="str">
        <f>'收入統計表-不對外公開'!B96</f>
        <v>103/11/24</v>
      </c>
      <c r="C91" s="32" t="s">
        <v>76</v>
      </c>
      <c r="D91" s="32" t="s">
        <v>464</v>
      </c>
      <c r="E91" s="33" t="str">
        <f>REPLACE('收入統計表-不對外公開'!E96,2,1,0)</f>
        <v>陳0文</v>
      </c>
      <c r="F91" s="23">
        <f>'收入統計表-不對外公開'!F96</f>
        <v>500</v>
      </c>
    </row>
    <row r="92" spans="1:6" ht="19.5">
      <c r="A92" s="29" t="s">
        <v>137</v>
      </c>
      <c r="B92" s="30" t="str">
        <f>'收入統計表-不對外公開'!B97</f>
        <v>103/11/24</v>
      </c>
      <c r="C92" s="32" t="s">
        <v>76</v>
      </c>
      <c r="D92" s="32" t="s">
        <v>465</v>
      </c>
      <c r="E92" s="33" t="str">
        <f>REPLACE('收入統計表-不對外公開'!E97,2,1,0)</f>
        <v>王0平</v>
      </c>
      <c r="F92" s="23">
        <f>'收入統計表-不對外公開'!F97</f>
        <v>2000</v>
      </c>
    </row>
    <row r="93" spans="1:6" ht="19.5">
      <c r="A93" s="29" t="s">
        <v>138</v>
      </c>
      <c r="B93" s="30" t="str">
        <f>'收入統計表-不對外公開'!B98</f>
        <v>103/11/24</v>
      </c>
      <c r="C93" s="32" t="s">
        <v>76</v>
      </c>
      <c r="D93" s="32" t="s">
        <v>466</v>
      </c>
      <c r="E93" s="33" t="str">
        <f>REPLACE('收入統計表-不對外公開'!E98,2,1,0)</f>
        <v>林0明</v>
      </c>
      <c r="F93" s="23">
        <f>'收入統計表-不對外公開'!F98</f>
        <v>1000</v>
      </c>
    </row>
    <row r="94" spans="1:6" ht="19.5">
      <c r="A94" s="29" t="s">
        <v>139</v>
      </c>
      <c r="B94" s="30" t="str">
        <f>'收入統計表-不對外公開'!B99</f>
        <v>103/11/24</v>
      </c>
      <c r="C94" s="32" t="s">
        <v>76</v>
      </c>
      <c r="D94" s="32" t="s">
        <v>467</v>
      </c>
      <c r="E94" s="33" t="str">
        <f>REPLACE('收入統計表-不對外公開'!E99,2,1,0)</f>
        <v>陳0君</v>
      </c>
      <c r="F94" s="23">
        <f>'收入統計表-不對外公開'!F99</f>
        <v>800</v>
      </c>
    </row>
    <row r="95" spans="1:6" ht="19.5">
      <c r="A95" s="29" t="s">
        <v>140</v>
      </c>
      <c r="B95" s="30" t="str">
        <f>'收入統計表-不對外公開'!B100</f>
        <v>103/11/24</v>
      </c>
      <c r="C95" s="32" t="s">
        <v>76</v>
      </c>
      <c r="D95" s="32" t="s">
        <v>468</v>
      </c>
      <c r="E95" s="33" t="str">
        <f>REPLACE('收入統計表-不對外公開'!E100,2,1,0)</f>
        <v>邵0昇</v>
      </c>
      <c r="F95" s="23">
        <f>'收入統計表-不對外公開'!F100</f>
        <v>200</v>
      </c>
    </row>
    <row r="96" spans="1:6" ht="19.5">
      <c r="A96" s="29" t="s">
        <v>141</v>
      </c>
      <c r="B96" s="30" t="str">
        <f>'收入統計表-不對外公開'!B101</f>
        <v>103/11/24</v>
      </c>
      <c r="C96" s="32" t="s">
        <v>76</v>
      </c>
      <c r="D96" s="32" t="s">
        <v>469</v>
      </c>
      <c r="E96" s="33" t="str">
        <f>REPLACE('收入統計表-不對外公開'!E101,2,1,0)</f>
        <v>王0誠</v>
      </c>
      <c r="F96" s="23">
        <f>'收入統計表-不對外公開'!F101</f>
        <v>200</v>
      </c>
    </row>
    <row r="97" spans="1:6" ht="19.5">
      <c r="A97" s="29" t="s">
        <v>142</v>
      </c>
      <c r="B97" s="30" t="str">
        <f>'收入統計表-不對外公開'!B102</f>
        <v>103/11/25</v>
      </c>
      <c r="C97" s="32" t="s">
        <v>76</v>
      </c>
      <c r="D97" s="32" t="s">
        <v>470</v>
      </c>
      <c r="E97" s="33" t="str">
        <f>REPLACE('收入統計表-不對外公開'!E102,2,1,0)</f>
        <v>林0宇</v>
      </c>
      <c r="F97" s="23">
        <f>'收入統計表-不對外公開'!F102</f>
        <v>2000</v>
      </c>
    </row>
    <row r="98" spans="1:6" ht="19.5">
      <c r="A98" s="29" t="s">
        <v>143</v>
      </c>
      <c r="B98" s="30" t="str">
        <f>'收入統計表-不對外公開'!B103</f>
        <v>103/11/25</v>
      </c>
      <c r="C98" s="32" t="s">
        <v>76</v>
      </c>
      <c r="D98" s="32" t="s">
        <v>471</v>
      </c>
      <c r="E98" s="33" t="str">
        <f>REPLACE('收入統計表-不對外公開'!E103,2,1,0)</f>
        <v>李0英</v>
      </c>
      <c r="F98" s="23">
        <f>'收入統計表-不對外公開'!F103</f>
        <v>1500</v>
      </c>
    </row>
    <row r="99" spans="1:6" ht="19.5">
      <c r="A99" s="29" t="s">
        <v>144</v>
      </c>
      <c r="B99" s="30" t="str">
        <f>'收入統計表-不對外公開'!B104</f>
        <v>103/11/25</v>
      </c>
      <c r="C99" s="32" t="s">
        <v>76</v>
      </c>
      <c r="D99" s="32" t="s">
        <v>472</v>
      </c>
      <c r="E99" s="33" t="str">
        <f>REPLACE('收入統計表-不對外公開'!E104,2,1,0)</f>
        <v>朱0瑞</v>
      </c>
      <c r="F99" s="23">
        <f>'收入統計表-不對外公開'!F104</f>
        <v>1500</v>
      </c>
    </row>
    <row r="100" spans="1:6" ht="19.5">
      <c r="A100" s="29" t="s">
        <v>145</v>
      </c>
      <c r="B100" s="30" t="str">
        <f>'收入統計表-不對外公開'!B105</f>
        <v>103/11/25</v>
      </c>
      <c r="C100" s="32" t="s">
        <v>76</v>
      </c>
      <c r="D100" s="32" t="s">
        <v>473</v>
      </c>
      <c r="E100" s="33" t="str">
        <f>REPLACE('收入統計表-不對外公開'!E105,2,1,0)</f>
        <v>林0宏</v>
      </c>
      <c r="F100" s="23">
        <f>'收入統計表-不對外公開'!F105</f>
        <v>1000</v>
      </c>
    </row>
    <row r="101" spans="1:6" ht="19.5">
      <c r="A101" s="29" t="s">
        <v>146</v>
      </c>
      <c r="B101" s="30" t="str">
        <f>'收入統計表-不對外公開'!B106</f>
        <v>103/11/25</v>
      </c>
      <c r="C101" s="32" t="s">
        <v>76</v>
      </c>
      <c r="D101" s="32" t="s">
        <v>474</v>
      </c>
      <c r="E101" s="33" t="str">
        <f>REPLACE('收入統計表-不對外公開'!E106,2,1,0)</f>
        <v>許0吉</v>
      </c>
      <c r="F101" s="23">
        <f>'收入統計表-不對外公開'!F106</f>
        <v>1000</v>
      </c>
    </row>
    <row r="102" spans="1:6" ht="19.5">
      <c r="A102" s="29" t="s">
        <v>147</v>
      </c>
      <c r="B102" s="30" t="str">
        <f>'收入統計表-不對外公開'!B107</f>
        <v>103/11/25</v>
      </c>
      <c r="C102" s="32" t="s">
        <v>76</v>
      </c>
      <c r="D102" s="32" t="s">
        <v>475</v>
      </c>
      <c r="E102" s="33" t="str">
        <f>REPLACE('收入統計表-不對外公開'!E107,2,1,0)</f>
        <v>劉0良</v>
      </c>
      <c r="F102" s="23">
        <f>'收入統計表-不對外公開'!F107</f>
        <v>500</v>
      </c>
    </row>
    <row r="103" spans="1:6" ht="19.5">
      <c r="A103" s="29" t="s">
        <v>148</v>
      </c>
      <c r="B103" s="30" t="str">
        <f>'收入統計表-不對外公開'!B108</f>
        <v>103/11/25</v>
      </c>
      <c r="C103" s="32" t="s">
        <v>76</v>
      </c>
      <c r="D103" s="32" t="s">
        <v>476</v>
      </c>
      <c r="E103" s="33" t="str">
        <f>REPLACE('收入統計表-不對外公開'!E108,2,1,0)</f>
        <v>陳0玄</v>
      </c>
      <c r="F103" s="23">
        <f>'收入統計表-不對外公開'!F108</f>
        <v>300</v>
      </c>
    </row>
    <row r="104" spans="1:6" ht="19.5">
      <c r="A104" s="29" t="s">
        <v>149</v>
      </c>
      <c r="B104" s="30" t="str">
        <f>'收入統計表-不對外公開'!B109</f>
        <v>103/11/26</v>
      </c>
      <c r="C104" s="32" t="s">
        <v>76</v>
      </c>
      <c r="D104" s="32" t="s">
        <v>477</v>
      </c>
      <c r="E104" s="33" t="str">
        <f>REPLACE('收入統計表-不對外公開'!E109,2,1,0)</f>
        <v>吳0川</v>
      </c>
      <c r="F104" s="23">
        <f>'收入統計表-不對外公開'!F109</f>
        <v>1000</v>
      </c>
    </row>
    <row r="105" spans="1:6" ht="19.5">
      <c r="A105" s="29" t="s">
        <v>150</v>
      </c>
      <c r="B105" s="30" t="str">
        <f>'收入統計表-不對外公開'!B110</f>
        <v>103/11/26</v>
      </c>
      <c r="C105" s="32" t="s">
        <v>76</v>
      </c>
      <c r="D105" s="32" t="s">
        <v>478</v>
      </c>
      <c r="E105" s="33" t="str">
        <f>REPLACE('收入統計表-不對外公開'!E110,2,1,0)</f>
        <v>黃0美</v>
      </c>
      <c r="F105" s="23">
        <f>'收入統計表-不對外公開'!F110</f>
        <v>1000</v>
      </c>
    </row>
    <row r="106" spans="1:6" ht="19.5">
      <c r="A106" s="29" t="s">
        <v>151</v>
      </c>
      <c r="B106" s="30" t="str">
        <f>'收入統計表-不對外公開'!B111</f>
        <v>103/11/26</v>
      </c>
      <c r="C106" s="32" t="s">
        <v>76</v>
      </c>
      <c r="D106" s="32" t="s">
        <v>479</v>
      </c>
      <c r="E106" s="33" t="str">
        <f>REPLACE('收入統計表-不對外公開'!E111,2,1,0)</f>
        <v>黃0蓮</v>
      </c>
      <c r="F106" s="23">
        <f>'收入統計表-不對外公開'!F111</f>
        <v>1000</v>
      </c>
    </row>
    <row r="107" spans="1:6" ht="19.5">
      <c r="A107" s="29" t="s">
        <v>152</v>
      </c>
      <c r="B107" s="30" t="str">
        <f>'收入統計表-不對外公開'!B112</f>
        <v>103/11/26</v>
      </c>
      <c r="C107" s="32" t="s">
        <v>76</v>
      </c>
      <c r="D107" s="32" t="s">
        <v>480</v>
      </c>
      <c r="E107" s="33" t="str">
        <f>REPLACE('收入統計表-不對外公開'!E112,2,1,0)</f>
        <v>黃0貞</v>
      </c>
      <c r="F107" s="23">
        <f>'收入統計表-不對外公開'!F112</f>
        <v>500</v>
      </c>
    </row>
    <row r="108" spans="1:6" ht="19.5">
      <c r="A108" s="29" t="s">
        <v>153</v>
      </c>
      <c r="B108" s="30" t="str">
        <f>'收入統計表-不對外公開'!B113</f>
        <v>103/11/26</v>
      </c>
      <c r="C108" s="32" t="s">
        <v>76</v>
      </c>
      <c r="D108" s="32" t="s">
        <v>481</v>
      </c>
      <c r="E108" s="33" t="str">
        <f>REPLACE('收入統計表-不對外公開'!E113,2,1,0)</f>
        <v>吳0香</v>
      </c>
      <c r="F108" s="23">
        <f>'收入統計表-不對外公開'!F113</f>
        <v>100</v>
      </c>
    </row>
    <row r="109" spans="1:6" ht="19.5">
      <c r="A109" s="29" t="s">
        <v>154</v>
      </c>
      <c r="B109" s="30" t="str">
        <f>'收入統計表-不對外公開'!B114</f>
        <v>103/11/26</v>
      </c>
      <c r="C109" s="32" t="s">
        <v>76</v>
      </c>
      <c r="D109" s="32" t="s">
        <v>482</v>
      </c>
      <c r="E109" s="33" t="str">
        <f>REPLACE('收入統計表-不對外公開'!E114,2,1,0)</f>
        <v>范0惠</v>
      </c>
      <c r="F109" s="23">
        <f>'收入統計表-不對外公開'!F114</f>
        <v>300</v>
      </c>
    </row>
    <row r="110" spans="1:6" ht="19.5">
      <c r="A110" s="29" t="s">
        <v>155</v>
      </c>
      <c r="B110" s="30" t="str">
        <f>'收入統計表-不對外公開'!B115</f>
        <v>103/11/26</v>
      </c>
      <c r="C110" s="32" t="s">
        <v>76</v>
      </c>
      <c r="D110" s="32" t="s">
        <v>483</v>
      </c>
      <c r="E110" s="33" t="str">
        <f>REPLACE('收入統計表-不對外公開'!E115,2,1,0)</f>
        <v>范0苓</v>
      </c>
      <c r="F110" s="23">
        <f>'收入統計表-不對外公開'!F115</f>
        <v>100</v>
      </c>
    </row>
    <row r="111" spans="1:6" ht="19.5">
      <c r="A111" s="29" t="s">
        <v>156</v>
      </c>
      <c r="B111" s="30" t="str">
        <f>'收入統計表-不對外公開'!B116</f>
        <v>103/11/26</v>
      </c>
      <c r="C111" s="32" t="s">
        <v>76</v>
      </c>
      <c r="D111" s="32" t="s">
        <v>484</v>
      </c>
      <c r="E111" s="33" t="str">
        <f>REPLACE('收入統計表-不對外公開'!E116,2,1,0)</f>
        <v>楊0娥</v>
      </c>
      <c r="F111" s="23">
        <f>'收入統計表-不對外公開'!F116</f>
        <v>100</v>
      </c>
    </row>
    <row r="112" spans="1:6" ht="19.5">
      <c r="A112" s="29" t="s">
        <v>157</v>
      </c>
      <c r="B112" s="30" t="str">
        <f>'收入統計表-不對外公開'!B117</f>
        <v>103/11/26</v>
      </c>
      <c r="C112" s="32" t="s">
        <v>76</v>
      </c>
      <c r="D112" s="32" t="s">
        <v>485</v>
      </c>
      <c r="E112" s="33" t="str">
        <f>REPLACE('收入統計表-不對外公開'!E117,2,1,0)</f>
        <v>余0玲</v>
      </c>
      <c r="F112" s="23">
        <f>'收入統計表-不對外公開'!F117</f>
        <v>200</v>
      </c>
    </row>
    <row r="113" spans="1:6" ht="19.5">
      <c r="A113" s="29" t="s">
        <v>158</v>
      </c>
      <c r="B113" s="30" t="str">
        <f>'收入統計表-不對外公開'!B118</f>
        <v>103/11/26</v>
      </c>
      <c r="C113" s="32" t="s">
        <v>76</v>
      </c>
      <c r="D113" s="32" t="s">
        <v>486</v>
      </c>
      <c r="E113" s="33" t="str">
        <f>REPLACE('收入統計表-不對外公開'!E118,2,1,0)</f>
        <v>謝0利</v>
      </c>
      <c r="F113" s="23">
        <f>'收入統計表-不對外公開'!F118</f>
        <v>100</v>
      </c>
    </row>
    <row r="114" spans="1:6" ht="19.5">
      <c r="A114" s="29" t="s">
        <v>159</v>
      </c>
      <c r="B114" s="30" t="str">
        <f>'收入統計表-不對外公開'!B119</f>
        <v>103/11/26</v>
      </c>
      <c r="C114" s="32" t="s">
        <v>76</v>
      </c>
      <c r="D114" s="32" t="s">
        <v>487</v>
      </c>
      <c r="E114" s="33" t="str">
        <f>REPLACE('收入統計表-不對外公開'!E119,2,1,0)</f>
        <v>李0妹</v>
      </c>
      <c r="F114" s="23">
        <f>'收入統計表-不對外公開'!F119</f>
        <v>1000</v>
      </c>
    </row>
    <row r="115" spans="1:6" ht="19.5">
      <c r="A115" s="29" t="s">
        <v>160</v>
      </c>
      <c r="B115" s="30" t="str">
        <f>'收入統計表-不對外公開'!B120</f>
        <v>103/11/26</v>
      </c>
      <c r="C115" s="32" t="s">
        <v>76</v>
      </c>
      <c r="D115" s="32" t="s">
        <v>488</v>
      </c>
      <c r="E115" s="33" t="str">
        <f>REPLACE('收入統計表-不對外公開'!E120,2,1,0)</f>
        <v>龔0峰</v>
      </c>
      <c r="F115" s="23">
        <f>'收入統計表-不對外公開'!F120</f>
        <v>500</v>
      </c>
    </row>
    <row r="116" spans="1:6" ht="19.5">
      <c r="A116" s="29" t="s">
        <v>161</v>
      </c>
      <c r="B116" s="30" t="str">
        <f>'收入統計表-不對外公開'!B121</f>
        <v>103/11/26</v>
      </c>
      <c r="C116" s="32" t="s">
        <v>76</v>
      </c>
      <c r="D116" s="32" t="s">
        <v>489</v>
      </c>
      <c r="E116" s="33" t="str">
        <f>REPLACE('收入統計表-不對外公開'!E121,2,1,0)</f>
        <v>江0雄</v>
      </c>
      <c r="F116" s="23">
        <f>'收入統計表-不對外公開'!F121</f>
        <v>500</v>
      </c>
    </row>
    <row r="117" spans="1:6" ht="19.5">
      <c r="A117" s="29" t="s">
        <v>162</v>
      </c>
      <c r="B117" s="30" t="str">
        <f>'收入統計表-不對外公開'!B122</f>
        <v>103/11/26</v>
      </c>
      <c r="C117" s="32" t="s">
        <v>76</v>
      </c>
      <c r="D117" s="32" t="s">
        <v>490</v>
      </c>
      <c r="E117" s="33" t="str">
        <f>REPLACE('收入統計表-不對外公開'!E122,2,1,0)</f>
        <v>馮0蘭</v>
      </c>
      <c r="F117" s="23">
        <f>'收入統計表-不對外公開'!F122</f>
        <v>500</v>
      </c>
    </row>
    <row r="118" spans="1:6" ht="19.5">
      <c r="A118" s="29" t="s">
        <v>163</v>
      </c>
      <c r="B118" s="30" t="str">
        <f>'收入統計表-不對外公開'!B123</f>
        <v>103/11/26</v>
      </c>
      <c r="C118" s="32" t="s">
        <v>76</v>
      </c>
      <c r="D118" s="32" t="s">
        <v>491</v>
      </c>
      <c r="E118" s="33" t="str">
        <f>REPLACE('收入統計表-不對外公開'!E123,2,1,0)</f>
        <v>龔0年</v>
      </c>
      <c r="F118" s="23">
        <f>'收入統計表-不對外公開'!F123</f>
        <v>200</v>
      </c>
    </row>
    <row r="119" spans="1:6" ht="19.5">
      <c r="A119" s="29" t="s">
        <v>164</v>
      </c>
      <c r="B119" s="30" t="str">
        <f>'收入統計表-不對外公開'!B124</f>
        <v>103/11/26</v>
      </c>
      <c r="C119" s="32" t="s">
        <v>76</v>
      </c>
      <c r="D119" s="32" t="s">
        <v>492</v>
      </c>
      <c r="E119" s="33" t="str">
        <f>REPLACE('收入統計表-不對外公開'!E124,2,1,0)</f>
        <v>江0苓</v>
      </c>
      <c r="F119" s="23">
        <f>'收入統計表-不對外公開'!F124</f>
        <v>200</v>
      </c>
    </row>
    <row r="120" spans="1:6" ht="19.5">
      <c r="A120" s="29" t="s">
        <v>165</v>
      </c>
      <c r="B120" s="30" t="str">
        <f>'收入統計表-不對外公開'!B125</f>
        <v>103/11/26</v>
      </c>
      <c r="C120" s="32" t="s">
        <v>76</v>
      </c>
      <c r="D120" s="32" t="s">
        <v>493</v>
      </c>
      <c r="E120" s="33" t="str">
        <f>REPLACE('收入統計表-不對外公開'!E125,2,1,0)</f>
        <v>龔0榳</v>
      </c>
      <c r="F120" s="23">
        <f>'收入統計表-不對外公開'!F125</f>
        <v>200</v>
      </c>
    </row>
    <row r="121" spans="1:6" ht="19.5">
      <c r="A121" s="29" t="s">
        <v>166</v>
      </c>
      <c r="B121" s="30" t="str">
        <f>'收入統計表-不對外公開'!B126</f>
        <v>103/11/26</v>
      </c>
      <c r="C121" s="32" t="s">
        <v>76</v>
      </c>
      <c r="D121" s="32" t="s">
        <v>494</v>
      </c>
      <c r="E121" s="33" t="str">
        <f>REPLACE('收入統計表-不對外公開'!E126,2,1,0)</f>
        <v>江0容</v>
      </c>
      <c r="F121" s="23">
        <f>'收入統計表-不對外公開'!F126</f>
        <v>100</v>
      </c>
    </row>
    <row r="122" spans="1:6" ht="19.5">
      <c r="A122" s="29" t="s">
        <v>167</v>
      </c>
      <c r="B122" s="30" t="str">
        <f>'收入統計表-不對外公開'!B127</f>
        <v>103/11/26</v>
      </c>
      <c r="C122" s="32" t="s">
        <v>76</v>
      </c>
      <c r="D122" s="32" t="s">
        <v>495</v>
      </c>
      <c r="E122" s="33" t="str">
        <f>REPLACE('收入統計表-不對外公開'!E127,2,1,0)</f>
        <v>江0萍</v>
      </c>
      <c r="F122" s="23">
        <f>'收入統計表-不對外公開'!F127</f>
        <v>100</v>
      </c>
    </row>
    <row r="123" spans="1:6" ht="19.5">
      <c r="A123" s="29" t="s">
        <v>168</v>
      </c>
      <c r="B123" s="30" t="str">
        <f>'收入統計表-不對外公開'!B128</f>
        <v>103/11/26</v>
      </c>
      <c r="C123" s="32" t="s">
        <v>76</v>
      </c>
      <c r="D123" s="32" t="s">
        <v>496</v>
      </c>
      <c r="E123" s="33" t="str">
        <f>REPLACE('收入統計表-不對外公開'!E128,2,1,0)</f>
        <v>江0慈</v>
      </c>
      <c r="F123" s="23">
        <f>'收入統計表-不對外公開'!F128</f>
        <v>100</v>
      </c>
    </row>
    <row r="124" spans="1:6" ht="19.5">
      <c r="A124" s="29" t="s">
        <v>169</v>
      </c>
      <c r="B124" s="30" t="str">
        <f>'收入統計表-不對外公開'!B129</f>
        <v>103/11/26</v>
      </c>
      <c r="C124" s="32" t="s">
        <v>76</v>
      </c>
      <c r="D124" s="32" t="s">
        <v>497</v>
      </c>
      <c r="E124" s="33" t="str">
        <f>REPLACE('收入統計表-不對外公開'!E129,2,1,0)</f>
        <v>田0昌</v>
      </c>
      <c r="F124" s="23">
        <f>'收入統計表-不對外公開'!F129</f>
        <v>100</v>
      </c>
    </row>
    <row r="125" spans="1:6" ht="19.5">
      <c r="A125" s="29" t="s">
        <v>170</v>
      </c>
      <c r="B125" s="30" t="str">
        <f>'收入統計表-不對外公開'!B130</f>
        <v>103/11/26</v>
      </c>
      <c r="C125" s="32" t="s">
        <v>76</v>
      </c>
      <c r="D125" s="32" t="s">
        <v>498</v>
      </c>
      <c r="E125" s="33" t="str">
        <f>REPLACE('收入統計表-不對外公開'!E130,2,1,0)</f>
        <v>江0莉</v>
      </c>
      <c r="F125" s="23">
        <f>'收入統計表-不對外公開'!F130</f>
        <v>100</v>
      </c>
    </row>
    <row r="126" spans="1:6" ht="19.5">
      <c r="A126" s="29" t="s">
        <v>171</v>
      </c>
      <c r="B126" s="30" t="str">
        <f>'收入統計表-不對外公開'!B131</f>
        <v>103/11/26</v>
      </c>
      <c r="C126" s="32" t="s">
        <v>76</v>
      </c>
      <c r="D126" s="32" t="s">
        <v>499</v>
      </c>
      <c r="E126" s="33" t="str">
        <f>REPLACE('收入統計表-不對外公開'!E131,2,1,0)</f>
        <v>田0翰</v>
      </c>
      <c r="F126" s="23">
        <f>'收入統計表-不對外公開'!F131</f>
        <v>100</v>
      </c>
    </row>
    <row r="127" spans="1:6" ht="19.5">
      <c r="A127" s="29" t="s">
        <v>172</v>
      </c>
      <c r="B127" s="30" t="str">
        <f>'收入統計表-不對外公開'!B132</f>
        <v>103/11/26</v>
      </c>
      <c r="C127" s="32" t="s">
        <v>76</v>
      </c>
      <c r="D127" s="32" t="s">
        <v>500</v>
      </c>
      <c r="E127" s="33" t="str">
        <f>REPLACE('收入統計表-不對外公開'!E132,2,1,0)</f>
        <v>王0薇</v>
      </c>
      <c r="F127" s="23">
        <f>'收入統計表-不對外公開'!F132</f>
        <v>200</v>
      </c>
    </row>
    <row r="128" spans="1:6" ht="19.5">
      <c r="A128" s="29" t="s">
        <v>173</v>
      </c>
      <c r="B128" s="30" t="str">
        <f>'收入統計表-不對外公開'!B133</f>
        <v>103/11/26</v>
      </c>
      <c r="C128" s="32" t="s">
        <v>76</v>
      </c>
      <c r="D128" s="32" t="s">
        <v>501</v>
      </c>
      <c r="E128" s="33" t="str">
        <f>REPLACE('收入統計表-不對外公開'!E133,2,1,0)</f>
        <v>彭0倫</v>
      </c>
      <c r="F128" s="23">
        <f>'收入統計表-不對外公開'!F133</f>
        <v>100</v>
      </c>
    </row>
    <row r="129" spans="1:6" ht="19.5">
      <c r="A129" s="29" t="s">
        <v>174</v>
      </c>
      <c r="B129" s="30" t="str">
        <f>'收入統計表-不對外公開'!B134</f>
        <v>103/11/26</v>
      </c>
      <c r="C129" s="32" t="s">
        <v>76</v>
      </c>
      <c r="D129" s="32" t="s">
        <v>502</v>
      </c>
      <c r="E129" s="33" t="str">
        <f>REPLACE('收入統計表-不對外公開'!E134,2,1,0)</f>
        <v>彭0誠</v>
      </c>
      <c r="F129" s="23">
        <f>'收入統計表-不對外公開'!F134</f>
        <v>100</v>
      </c>
    </row>
    <row r="130" spans="1:6" ht="19.5">
      <c r="A130" s="29" t="s">
        <v>175</v>
      </c>
      <c r="B130" s="30" t="str">
        <f>'收入統計表-不對外公開'!B135</f>
        <v>103/11/26</v>
      </c>
      <c r="C130" s="32" t="s">
        <v>76</v>
      </c>
      <c r="D130" s="32" t="s">
        <v>503</v>
      </c>
      <c r="E130" s="33" t="str">
        <f>REPLACE('收入統計表-不對外公開'!E135,2,1,0)</f>
        <v>彭0權</v>
      </c>
      <c r="F130" s="23">
        <f>'收入統計表-不對外公開'!F135</f>
        <v>100</v>
      </c>
    </row>
    <row r="131" spans="1:6" ht="19.5">
      <c r="A131" s="29" t="s">
        <v>176</v>
      </c>
      <c r="B131" s="30" t="str">
        <f>'收入統計表-不對外公開'!B136</f>
        <v>103/11/26</v>
      </c>
      <c r="C131" s="32" t="s">
        <v>76</v>
      </c>
      <c r="D131" s="32" t="s">
        <v>504</v>
      </c>
      <c r="E131" s="33" t="s">
        <v>525</v>
      </c>
      <c r="F131" s="23">
        <f>'收入統計表-不對外公開'!F136</f>
        <v>100</v>
      </c>
    </row>
    <row r="132" spans="1:6" ht="19.5">
      <c r="A132" s="29" t="s">
        <v>177</v>
      </c>
      <c r="B132" s="30" t="str">
        <f>'收入統計表-不對外公開'!B137</f>
        <v>103/11/26</v>
      </c>
      <c r="C132" s="32" t="s">
        <v>76</v>
      </c>
      <c r="D132" s="32" t="s">
        <v>505</v>
      </c>
      <c r="E132" s="33" t="s">
        <v>526</v>
      </c>
      <c r="F132" s="23">
        <f>'收入統計表-不對外公開'!F137</f>
        <v>100</v>
      </c>
    </row>
    <row r="133" spans="1:6" ht="19.5">
      <c r="A133" s="29" t="s">
        <v>178</v>
      </c>
      <c r="B133" s="30" t="str">
        <f>'收入統計表-不對外公開'!B138</f>
        <v>103/11/26</v>
      </c>
      <c r="C133" s="32" t="s">
        <v>76</v>
      </c>
      <c r="D133" s="32" t="s">
        <v>506</v>
      </c>
      <c r="E133" s="33" t="str">
        <f>REPLACE('收入統計表-不對外公開'!E138,2,1,0)</f>
        <v>邱0德</v>
      </c>
      <c r="F133" s="23">
        <f>'收入統計表-不對外公開'!F138</f>
        <v>1000</v>
      </c>
    </row>
    <row r="134" spans="1:6" ht="19.5">
      <c r="A134" s="29" t="s">
        <v>179</v>
      </c>
      <c r="B134" s="30" t="str">
        <f>'收入統計表-不對外公開'!B139</f>
        <v>103/11/26</v>
      </c>
      <c r="C134" s="32" t="s">
        <v>76</v>
      </c>
      <c r="D134" s="32" t="s">
        <v>507</v>
      </c>
      <c r="E134" s="33" t="str">
        <f>REPLACE('收入統計表-不對外公開'!E139,2,1,0)</f>
        <v>劉0烈</v>
      </c>
      <c r="F134" s="23">
        <f>'收入統計表-不對外公開'!F139</f>
        <v>1000</v>
      </c>
    </row>
    <row r="135" spans="1:6" ht="19.5">
      <c r="A135" s="29" t="s">
        <v>180</v>
      </c>
      <c r="B135" s="30" t="str">
        <f>'收入統計表-不對外公開'!B140</f>
        <v>103/11/26</v>
      </c>
      <c r="C135" s="32" t="s">
        <v>76</v>
      </c>
      <c r="D135" s="32" t="s">
        <v>508</v>
      </c>
      <c r="E135" s="33" t="str">
        <f>REPLACE('收入統計表-不對外公開'!E140,2,1,0)</f>
        <v>許0伯</v>
      </c>
      <c r="F135" s="23">
        <f>'收入統計表-不對外公開'!F140</f>
        <v>5000</v>
      </c>
    </row>
    <row r="136" spans="1:6" ht="19.5">
      <c r="A136" s="29" t="s">
        <v>181</v>
      </c>
      <c r="B136" s="30" t="str">
        <f>'收入統計表-不對外公開'!B141</f>
        <v>103/11/26</v>
      </c>
      <c r="C136" s="32" t="s">
        <v>76</v>
      </c>
      <c r="D136" s="32" t="s">
        <v>509</v>
      </c>
      <c r="E136" s="33" t="str">
        <f>REPLACE('收入統計表-不對外公開'!E141,2,1,0)</f>
        <v>莊0緁</v>
      </c>
      <c r="F136" s="23">
        <f>'收入統計表-不對外公開'!F141</f>
        <v>3000</v>
      </c>
    </row>
    <row r="137" spans="1:6" ht="19.5">
      <c r="A137" s="29" t="s">
        <v>182</v>
      </c>
      <c r="B137" s="30" t="str">
        <f>'收入統計表-不對外公開'!B142</f>
        <v>103/11/26</v>
      </c>
      <c r="C137" s="32" t="s">
        <v>76</v>
      </c>
      <c r="D137" s="32" t="s">
        <v>510</v>
      </c>
      <c r="E137" s="33" t="str">
        <f>REPLACE('收入統計表-不對外公開'!E142,2,1,0)</f>
        <v>溫0芳</v>
      </c>
      <c r="F137" s="23">
        <f>'收入統計表-不對外公開'!F142</f>
        <v>1000</v>
      </c>
    </row>
    <row r="138" spans="1:6" ht="19.5">
      <c r="A138" s="29" t="s">
        <v>183</v>
      </c>
      <c r="B138" s="30" t="str">
        <f>'收入統計表-不對外公開'!B143</f>
        <v>103/11/26</v>
      </c>
      <c r="C138" s="32" t="s">
        <v>76</v>
      </c>
      <c r="D138" s="32" t="s">
        <v>511</v>
      </c>
      <c r="E138" s="33" t="str">
        <f>REPLACE('收入統計表-不對外公開'!E143,2,1,0)</f>
        <v>張0森</v>
      </c>
      <c r="F138" s="23">
        <f>'收入統計表-不對外公開'!F143</f>
        <v>500</v>
      </c>
    </row>
    <row r="139" spans="1:6" ht="19.5">
      <c r="A139" s="29" t="s">
        <v>184</v>
      </c>
      <c r="B139" s="30" t="str">
        <f>'收入統計表-不對外公開'!B144</f>
        <v>103/11/26</v>
      </c>
      <c r="C139" s="32" t="s">
        <v>76</v>
      </c>
      <c r="D139" s="32" t="s">
        <v>512</v>
      </c>
      <c r="E139" s="33" t="str">
        <f>REPLACE('收入統計表-不對外公開'!E144,2,1,0)</f>
        <v>林0伊</v>
      </c>
      <c r="F139" s="23">
        <f>'收入統計表-不對外公開'!F144</f>
        <v>300</v>
      </c>
    </row>
    <row r="140" spans="1:6" ht="19.5">
      <c r="A140" s="29" t="s">
        <v>185</v>
      </c>
      <c r="B140" s="30" t="str">
        <f>'收入統計表-不對外公開'!B145</f>
        <v>103/11/27</v>
      </c>
      <c r="C140" s="32" t="s">
        <v>76</v>
      </c>
      <c r="D140" s="32" t="s">
        <v>513</v>
      </c>
      <c r="E140" s="33" t="str">
        <f>REPLACE('收入統計表-不對外公開'!E145,2,1,0)</f>
        <v>陳0春</v>
      </c>
      <c r="F140" s="23">
        <f>'收入統計表-不對外公開'!F145</f>
        <v>1000</v>
      </c>
    </row>
    <row r="141" spans="1:6" ht="19.5">
      <c r="A141" s="29" t="s">
        <v>186</v>
      </c>
      <c r="B141" s="30" t="str">
        <f>'收入統計表-不對外公開'!B146</f>
        <v>103/11/27</v>
      </c>
      <c r="C141" s="32" t="s">
        <v>76</v>
      </c>
      <c r="D141" s="32" t="s">
        <v>514</v>
      </c>
      <c r="E141" s="33" t="str">
        <f>REPLACE('收入統計表-不對外公開'!E146,2,1,0)</f>
        <v>謝0玉卿</v>
      </c>
      <c r="F141" s="23">
        <f>'收入統計表-不對外公開'!F146</f>
        <v>1000</v>
      </c>
    </row>
    <row r="142" spans="1:6" ht="19.5">
      <c r="A142" s="29" t="s">
        <v>187</v>
      </c>
      <c r="B142" s="30" t="str">
        <f>'收入統計表-不對外公開'!B147</f>
        <v>103/11/27</v>
      </c>
      <c r="C142" s="32" t="s">
        <v>76</v>
      </c>
      <c r="D142" s="32" t="s">
        <v>515</v>
      </c>
      <c r="E142" s="33" t="str">
        <f>REPLACE('收入統計表-不對外公開'!E147,2,1,0)</f>
        <v>游0惠</v>
      </c>
      <c r="F142" s="23">
        <f>'收入統計表-不對外公開'!F147</f>
        <v>1000</v>
      </c>
    </row>
    <row r="143" spans="1:6" ht="19.5">
      <c r="A143" s="29" t="s">
        <v>188</v>
      </c>
      <c r="B143" s="30" t="str">
        <f>'收入統計表-不對外公開'!B148</f>
        <v>103/11/27</v>
      </c>
      <c r="C143" s="32" t="s">
        <v>76</v>
      </c>
      <c r="D143" s="32" t="s">
        <v>516</v>
      </c>
      <c r="E143" s="33" t="str">
        <f>REPLACE('收入統計表-不對外公開'!E148,2,1,0)</f>
        <v>吳0賢地政士事務所</v>
      </c>
      <c r="F143" s="23">
        <f>'收入統計表-不對外公開'!F148</f>
        <v>2000</v>
      </c>
    </row>
    <row r="144" spans="1:6" ht="19.5">
      <c r="A144" s="29" t="s">
        <v>189</v>
      </c>
      <c r="B144" s="30" t="str">
        <f>'收入統計表-不對外公開'!B149</f>
        <v>103/11/27</v>
      </c>
      <c r="C144" s="32" t="s">
        <v>76</v>
      </c>
      <c r="D144" s="32" t="s">
        <v>517</v>
      </c>
      <c r="E144" s="33" t="str">
        <f>REPLACE('收入統計表-不對外公開'!E149,2,1,0)</f>
        <v>林0惠</v>
      </c>
      <c r="F144" s="23">
        <f>'收入統計表-不對外公開'!F149</f>
        <v>1000</v>
      </c>
    </row>
    <row r="145" spans="1:6" ht="19.5">
      <c r="A145" s="29" t="s">
        <v>190</v>
      </c>
      <c r="B145" s="30" t="str">
        <f>'收入統計表-不對外公開'!B150</f>
        <v>103/11/27</v>
      </c>
      <c r="C145" s="32" t="s">
        <v>76</v>
      </c>
      <c r="D145" s="32" t="s">
        <v>518</v>
      </c>
      <c r="E145" s="33" t="str">
        <f>REPLACE('收入統計表-不對外公開'!E150,2,1,0)</f>
        <v>主0名</v>
      </c>
      <c r="F145" s="23">
        <f>'收入統計表-不對外公開'!F150</f>
        <v>200</v>
      </c>
    </row>
    <row r="146" spans="1:6" ht="19.5">
      <c r="A146" s="29" t="s">
        <v>191</v>
      </c>
      <c r="B146" s="30" t="str">
        <f>'收入統計表-不對外公開'!B151</f>
        <v>103/11/27</v>
      </c>
      <c r="C146" s="32" t="s">
        <v>76</v>
      </c>
      <c r="D146" s="32" t="s">
        <v>519</v>
      </c>
      <c r="E146" s="73" t="s">
        <v>683</v>
      </c>
      <c r="F146" s="23">
        <f>'收入統計表-不對外公開'!F151</f>
        <v>2000</v>
      </c>
    </row>
    <row r="147" spans="1:6" ht="19.5">
      <c r="A147" s="29" t="s">
        <v>192</v>
      </c>
      <c r="B147" s="30" t="str">
        <f>'收入統計表-不對外公開'!B152</f>
        <v>103/11/27</v>
      </c>
      <c r="C147" s="32" t="s">
        <v>76</v>
      </c>
      <c r="D147" s="32" t="s">
        <v>520</v>
      </c>
      <c r="E147" s="33" t="str">
        <f>REPLACE('收入統計表-不對外公開'!E152,2,1,0)</f>
        <v>古0娥</v>
      </c>
      <c r="F147" s="23">
        <f>'收入統計表-不對外公開'!F152</f>
        <v>2000</v>
      </c>
    </row>
    <row r="148" spans="1:6" ht="19.5">
      <c r="A148" s="29" t="s">
        <v>193</v>
      </c>
      <c r="B148" s="30" t="str">
        <f>'收入統計表-不對外公開'!B153</f>
        <v>103/11/27</v>
      </c>
      <c r="C148" s="32" t="s">
        <v>76</v>
      </c>
      <c r="D148" s="32" t="s">
        <v>521</v>
      </c>
      <c r="E148" s="33" t="str">
        <f>REPLACE('收入統計表-不對外公開'!E153,2,1,0)</f>
        <v>周0瀛</v>
      </c>
      <c r="F148" s="23">
        <f>'收入統計表-不對外公開'!F153</f>
        <v>500</v>
      </c>
    </row>
    <row r="149" spans="1:6" ht="19.5">
      <c r="A149" s="29" t="s">
        <v>194</v>
      </c>
      <c r="B149" s="30" t="str">
        <f>'收入統計表-不對外公開'!B154</f>
        <v>103/11/28</v>
      </c>
      <c r="C149" s="32" t="s">
        <v>76</v>
      </c>
      <c r="D149" s="32" t="s">
        <v>522</v>
      </c>
      <c r="E149" s="33" t="str">
        <f>REPLACE('收入統計表-不對外公開'!E154,2,1,0)</f>
        <v>黃0慧</v>
      </c>
      <c r="F149" s="23">
        <f>'收入統計表-不對外公開'!F154</f>
        <v>12000</v>
      </c>
    </row>
    <row r="150" spans="1:6" ht="19.5">
      <c r="A150" s="29" t="s">
        <v>195</v>
      </c>
      <c r="B150" s="30" t="str">
        <f>'收入統計表-不對外公開'!B155</f>
        <v>103/11/28</v>
      </c>
      <c r="C150" s="32" t="s">
        <v>76</v>
      </c>
      <c r="D150" s="32" t="s">
        <v>523</v>
      </c>
      <c r="E150" s="33" t="str">
        <f>REPLACE('收入統計表-不對外公開'!E155,2,1,0)</f>
        <v>林0瑄.林沛勻</v>
      </c>
      <c r="F150" s="23">
        <f>'收入統計表-不對外公開'!F155</f>
        <v>1000</v>
      </c>
    </row>
    <row r="151" spans="1:6" ht="19.5">
      <c r="A151" s="29" t="s">
        <v>196</v>
      </c>
      <c r="B151" s="30" t="str">
        <f>'收入統計表-不對外公開'!B156</f>
        <v>103/11/29</v>
      </c>
      <c r="C151" s="32" t="s">
        <v>76</v>
      </c>
      <c r="D151" s="32" t="s">
        <v>524</v>
      </c>
      <c r="E151" s="33" t="str">
        <f>REPLACE('收入統計表-不對外公開'!E156,2,1,0)</f>
        <v>主0名</v>
      </c>
      <c r="F151" s="23">
        <f>'收入統計表-不對外公開'!F156</f>
        <v>8200</v>
      </c>
    </row>
    <row r="152" spans="2:6" ht="29.25" customHeight="1">
      <c r="B152" s="10"/>
      <c r="C152" s="10"/>
      <c r="D152" s="10"/>
      <c r="E152" s="52"/>
      <c r="F152" s="27"/>
    </row>
  </sheetData>
  <sheetProtection/>
  <mergeCells count="2">
    <mergeCell ref="A1:H1"/>
    <mergeCell ref="A2:H2"/>
  </mergeCells>
  <printOptions/>
  <pageMargins left="0.25" right="0.25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H29"/>
  <sheetViews>
    <sheetView tabSelected="1" zoomScalePageLayoutView="0" workbookViewId="0" topLeftCell="A1">
      <selection activeCell="E22" sqref="E22"/>
    </sheetView>
  </sheetViews>
  <sheetFormatPr defaultColWidth="9.00390625" defaultRowHeight="15.75"/>
  <cols>
    <col min="1" max="1" width="6.875" style="0" customWidth="1"/>
    <col min="2" max="2" width="7.25390625" style="0" customWidth="1"/>
    <col min="4" max="4" width="11.625" style="0" customWidth="1"/>
    <col min="5" max="5" width="21.125" style="0" customWidth="1"/>
    <col min="6" max="6" width="15.50390625" style="0" customWidth="1"/>
    <col min="7" max="7" width="10.75390625" style="0" customWidth="1"/>
    <col min="9" max="9" width="2.375" style="0" customWidth="1"/>
    <col min="10" max="10" width="6.00390625" style="0" customWidth="1"/>
  </cols>
  <sheetData>
    <row r="1" spans="1:8" ht="26.25">
      <c r="A1" s="91" t="s">
        <v>6</v>
      </c>
      <c r="B1" s="91"/>
      <c r="C1" s="91"/>
      <c r="D1" s="92"/>
      <c r="E1" s="92"/>
      <c r="F1" s="92"/>
      <c r="G1" s="92"/>
      <c r="H1" s="92"/>
    </row>
    <row r="2" spans="1:8" ht="25.5">
      <c r="A2" s="93" t="s">
        <v>48</v>
      </c>
      <c r="B2" s="93"/>
      <c r="C2" s="93"/>
      <c r="D2" s="93"/>
      <c r="E2" s="93"/>
      <c r="F2" s="93"/>
      <c r="G2" s="93"/>
      <c r="H2" s="93"/>
    </row>
    <row r="3" spans="1:8" ht="16.5">
      <c r="A3" s="9" t="s">
        <v>35</v>
      </c>
      <c r="B3" s="9" t="s">
        <v>36</v>
      </c>
      <c r="C3" s="9" t="s">
        <v>37</v>
      </c>
      <c r="D3" s="9" t="s">
        <v>38</v>
      </c>
      <c r="E3" s="9" t="s">
        <v>39</v>
      </c>
      <c r="F3" s="16" t="s">
        <v>40</v>
      </c>
      <c r="G3" s="16" t="s">
        <v>41</v>
      </c>
      <c r="H3" s="17" t="s">
        <v>42</v>
      </c>
    </row>
    <row r="4" spans="1:8" ht="16.5">
      <c r="A4" s="18" t="s">
        <v>8</v>
      </c>
      <c r="B4" s="81" t="s">
        <v>694</v>
      </c>
      <c r="C4" s="1" t="s">
        <v>743</v>
      </c>
      <c r="D4" s="82" t="s">
        <v>695</v>
      </c>
      <c r="E4" s="83" t="s">
        <v>744</v>
      </c>
      <c r="F4" s="84" t="s">
        <v>696</v>
      </c>
      <c r="G4" s="85">
        <v>13</v>
      </c>
      <c r="H4" s="86" t="s">
        <v>697</v>
      </c>
    </row>
    <row r="5" spans="1:8" ht="16.5">
      <c r="A5" s="18" t="s">
        <v>9</v>
      </c>
      <c r="B5" s="81" t="s">
        <v>694</v>
      </c>
      <c r="C5" s="1" t="s">
        <v>743</v>
      </c>
      <c r="D5" s="82" t="s">
        <v>698</v>
      </c>
      <c r="E5" s="83" t="s">
        <v>745</v>
      </c>
      <c r="F5" s="84" t="s">
        <v>699</v>
      </c>
      <c r="G5" s="87">
        <v>1</v>
      </c>
      <c r="H5" s="86" t="s">
        <v>700</v>
      </c>
    </row>
    <row r="6" spans="1:8" ht="19.5">
      <c r="A6" s="18" t="s">
        <v>10</v>
      </c>
      <c r="B6" s="81" t="s">
        <v>694</v>
      </c>
      <c r="C6" s="1" t="s">
        <v>743</v>
      </c>
      <c r="D6" s="82" t="s">
        <v>701</v>
      </c>
      <c r="E6" s="8" t="s">
        <v>746</v>
      </c>
      <c r="F6" s="5" t="s">
        <v>702</v>
      </c>
      <c r="G6" s="88" t="s">
        <v>703</v>
      </c>
      <c r="H6" s="89" t="s">
        <v>700</v>
      </c>
    </row>
    <row r="7" spans="1:8" ht="16.5">
      <c r="A7" s="18" t="s">
        <v>11</v>
      </c>
      <c r="B7" s="81" t="s">
        <v>694</v>
      </c>
      <c r="C7" s="1" t="s">
        <v>743</v>
      </c>
      <c r="D7" s="82" t="s">
        <v>704</v>
      </c>
      <c r="E7" s="83" t="s">
        <v>747</v>
      </c>
      <c r="F7" s="5" t="s">
        <v>702</v>
      </c>
      <c r="G7" s="87">
        <v>3</v>
      </c>
      <c r="H7" s="86" t="s">
        <v>700</v>
      </c>
    </row>
    <row r="8" spans="1:8" ht="16.5">
      <c r="A8" s="18" t="s">
        <v>12</v>
      </c>
      <c r="B8" s="81" t="s">
        <v>705</v>
      </c>
      <c r="C8" s="1" t="s">
        <v>743</v>
      </c>
      <c r="D8" s="82" t="s">
        <v>706</v>
      </c>
      <c r="E8" s="83" t="s">
        <v>748</v>
      </c>
      <c r="F8" s="84" t="s">
        <v>707</v>
      </c>
      <c r="G8" s="87">
        <v>11</v>
      </c>
      <c r="H8" s="86" t="s">
        <v>708</v>
      </c>
    </row>
    <row r="9" spans="1:8" ht="16.5">
      <c r="A9" s="18" t="s">
        <v>13</v>
      </c>
      <c r="B9" s="81" t="s">
        <v>705</v>
      </c>
      <c r="C9" s="1" t="s">
        <v>743</v>
      </c>
      <c r="D9" s="82" t="s">
        <v>709</v>
      </c>
      <c r="E9" s="83" t="s">
        <v>749</v>
      </c>
      <c r="F9" s="84" t="s">
        <v>707</v>
      </c>
      <c r="G9" s="87">
        <v>11</v>
      </c>
      <c r="H9" s="86" t="s">
        <v>708</v>
      </c>
    </row>
    <row r="10" spans="1:8" ht="16.5">
      <c r="A10" s="18" t="s">
        <v>14</v>
      </c>
      <c r="B10" s="81" t="s">
        <v>705</v>
      </c>
      <c r="C10" s="1" t="s">
        <v>743</v>
      </c>
      <c r="D10" s="82" t="s">
        <v>710</v>
      </c>
      <c r="E10" s="83" t="s">
        <v>750</v>
      </c>
      <c r="F10" s="84" t="s">
        <v>707</v>
      </c>
      <c r="G10" s="87">
        <v>11</v>
      </c>
      <c r="H10" s="86" t="s">
        <v>708</v>
      </c>
    </row>
    <row r="11" spans="1:8" ht="16.5">
      <c r="A11" s="18" t="s">
        <v>15</v>
      </c>
      <c r="B11" s="81" t="s">
        <v>705</v>
      </c>
      <c r="C11" s="1" t="s">
        <v>743</v>
      </c>
      <c r="D11" s="82" t="s">
        <v>711</v>
      </c>
      <c r="E11" s="83" t="s">
        <v>751</v>
      </c>
      <c r="F11" s="84" t="s">
        <v>707</v>
      </c>
      <c r="G11" s="87">
        <v>11</v>
      </c>
      <c r="H11" s="86" t="s">
        <v>708</v>
      </c>
    </row>
    <row r="12" spans="1:8" ht="16.5">
      <c r="A12" s="18" t="s">
        <v>16</v>
      </c>
      <c r="B12" s="81" t="s">
        <v>705</v>
      </c>
      <c r="C12" s="1" t="s">
        <v>743</v>
      </c>
      <c r="D12" s="82" t="s">
        <v>712</v>
      </c>
      <c r="E12" s="83" t="s">
        <v>752</v>
      </c>
      <c r="F12" s="84" t="s">
        <v>707</v>
      </c>
      <c r="G12" s="87">
        <v>8</v>
      </c>
      <c r="H12" s="86" t="s">
        <v>708</v>
      </c>
    </row>
    <row r="13" spans="1:8" ht="16.5">
      <c r="A13" s="18" t="s">
        <v>17</v>
      </c>
      <c r="B13" s="81" t="s">
        <v>705</v>
      </c>
      <c r="C13" s="1" t="s">
        <v>743</v>
      </c>
      <c r="D13" s="82" t="s">
        <v>713</v>
      </c>
      <c r="E13" s="83" t="s">
        <v>753</v>
      </c>
      <c r="F13" s="84" t="s">
        <v>707</v>
      </c>
      <c r="G13" s="87">
        <v>8</v>
      </c>
      <c r="H13" s="86" t="s">
        <v>708</v>
      </c>
    </row>
    <row r="14" spans="1:8" ht="16.5">
      <c r="A14" s="18" t="s">
        <v>18</v>
      </c>
      <c r="B14" s="81" t="s">
        <v>714</v>
      </c>
      <c r="C14" s="1" t="s">
        <v>743</v>
      </c>
      <c r="D14" s="82" t="s">
        <v>715</v>
      </c>
      <c r="E14" s="83" t="s">
        <v>754</v>
      </c>
      <c r="F14" s="84" t="s">
        <v>707</v>
      </c>
      <c r="G14" s="87">
        <v>11</v>
      </c>
      <c r="H14" s="86" t="s">
        <v>708</v>
      </c>
    </row>
    <row r="15" spans="1:8" ht="16.5">
      <c r="A15" s="18" t="s">
        <v>19</v>
      </c>
      <c r="B15" s="81" t="s">
        <v>714</v>
      </c>
      <c r="C15" s="1" t="s">
        <v>743</v>
      </c>
      <c r="D15" s="82" t="s">
        <v>716</v>
      </c>
      <c r="E15" s="83" t="s">
        <v>755</v>
      </c>
      <c r="F15" s="84" t="s">
        <v>707</v>
      </c>
      <c r="G15" s="87">
        <v>11</v>
      </c>
      <c r="H15" s="86" t="s">
        <v>708</v>
      </c>
    </row>
    <row r="16" spans="1:8" ht="16.5">
      <c r="A16" s="18" t="s">
        <v>20</v>
      </c>
      <c r="B16" s="81" t="s">
        <v>714</v>
      </c>
      <c r="C16" s="1" t="s">
        <v>743</v>
      </c>
      <c r="D16" s="82" t="s">
        <v>717</v>
      </c>
      <c r="E16" s="83" t="s">
        <v>756</v>
      </c>
      <c r="F16" s="84" t="s">
        <v>707</v>
      </c>
      <c r="G16" s="87">
        <v>5</v>
      </c>
      <c r="H16" s="86" t="s">
        <v>708</v>
      </c>
    </row>
    <row r="17" spans="1:8" ht="16.5">
      <c r="A17" s="18" t="s">
        <v>21</v>
      </c>
      <c r="B17" s="81" t="s">
        <v>714</v>
      </c>
      <c r="C17" s="1" t="s">
        <v>743</v>
      </c>
      <c r="D17" s="82" t="s">
        <v>718</v>
      </c>
      <c r="E17" s="83" t="s">
        <v>757</v>
      </c>
      <c r="F17" s="84" t="s">
        <v>707</v>
      </c>
      <c r="G17" s="87">
        <v>5</v>
      </c>
      <c r="H17" s="86" t="s">
        <v>708</v>
      </c>
    </row>
    <row r="18" spans="1:8" ht="16.5">
      <c r="A18" s="18" t="s">
        <v>22</v>
      </c>
      <c r="B18" s="81" t="s">
        <v>714</v>
      </c>
      <c r="C18" s="1" t="s">
        <v>743</v>
      </c>
      <c r="D18" s="82" t="s">
        <v>719</v>
      </c>
      <c r="E18" s="83" t="s">
        <v>758</v>
      </c>
      <c r="F18" s="84" t="s">
        <v>707</v>
      </c>
      <c r="G18" s="87">
        <v>5</v>
      </c>
      <c r="H18" s="86" t="s">
        <v>708</v>
      </c>
    </row>
    <row r="19" spans="1:8" ht="16.5">
      <c r="A19" s="18" t="s">
        <v>23</v>
      </c>
      <c r="B19" s="81" t="s">
        <v>714</v>
      </c>
      <c r="C19" s="1" t="s">
        <v>743</v>
      </c>
      <c r="D19" s="82" t="s">
        <v>720</v>
      </c>
      <c r="E19" s="83" t="s">
        <v>759</v>
      </c>
      <c r="F19" s="84" t="s">
        <v>707</v>
      </c>
      <c r="G19" s="87">
        <v>5</v>
      </c>
      <c r="H19" s="86" t="s">
        <v>708</v>
      </c>
    </row>
    <row r="20" spans="1:8" ht="16.5">
      <c r="A20" s="18" t="s">
        <v>24</v>
      </c>
      <c r="B20" s="81" t="s">
        <v>714</v>
      </c>
      <c r="C20" s="1" t="s">
        <v>743</v>
      </c>
      <c r="D20" s="82" t="s">
        <v>721</v>
      </c>
      <c r="E20" s="90" t="s">
        <v>760</v>
      </c>
      <c r="F20" s="84" t="s">
        <v>707</v>
      </c>
      <c r="G20" s="87">
        <v>30</v>
      </c>
      <c r="H20" s="86" t="s">
        <v>708</v>
      </c>
    </row>
    <row r="21" spans="1:8" ht="16.5">
      <c r="A21" s="18" t="s">
        <v>25</v>
      </c>
      <c r="B21" s="81" t="s">
        <v>714</v>
      </c>
      <c r="C21" s="1" t="s">
        <v>743</v>
      </c>
      <c r="D21" s="82" t="s">
        <v>722</v>
      </c>
      <c r="E21" s="83" t="s">
        <v>761</v>
      </c>
      <c r="F21" s="84" t="s">
        <v>707</v>
      </c>
      <c r="G21" s="87">
        <v>10</v>
      </c>
      <c r="H21" s="86" t="s">
        <v>708</v>
      </c>
    </row>
    <row r="22" spans="1:8" ht="16.5">
      <c r="A22" s="18" t="s">
        <v>26</v>
      </c>
      <c r="B22" s="81" t="s">
        <v>714</v>
      </c>
      <c r="C22" s="1" t="s">
        <v>743</v>
      </c>
      <c r="D22" s="82" t="s">
        <v>723</v>
      </c>
      <c r="E22" s="83" t="s">
        <v>762</v>
      </c>
      <c r="F22" s="84" t="s">
        <v>707</v>
      </c>
      <c r="G22" s="87">
        <v>10</v>
      </c>
      <c r="H22" s="86" t="s">
        <v>708</v>
      </c>
    </row>
    <row r="23" spans="1:8" ht="16.5">
      <c r="A23" s="18" t="s">
        <v>27</v>
      </c>
      <c r="B23" s="81" t="s">
        <v>714</v>
      </c>
      <c r="C23" s="1" t="s">
        <v>743</v>
      </c>
      <c r="D23" s="82" t="s">
        <v>724</v>
      </c>
      <c r="E23" s="83" t="s">
        <v>763</v>
      </c>
      <c r="F23" s="84" t="s">
        <v>725</v>
      </c>
      <c r="G23" s="87">
        <v>1</v>
      </c>
      <c r="H23" s="86" t="s">
        <v>700</v>
      </c>
    </row>
    <row r="24" spans="1:8" ht="16.5">
      <c r="A24" s="18" t="s">
        <v>28</v>
      </c>
      <c r="B24" s="81" t="s">
        <v>714</v>
      </c>
      <c r="C24" s="1" t="s">
        <v>743</v>
      </c>
      <c r="D24" s="82" t="s">
        <v>726</v>
      </c>
      <c r="E24" s="90" t="s">
        <v>764</v>
      </c>
      <c r="F24" s="84" t="s">
        <v>727</v>
      </c>
      <c r="G24" s="87">
        <v>19</v>
      </c>
      <c r="H24" s="86" t="s">
        <v>708</v>
      </c>
    </row>
    <row r="25" spans="1:8" ht="16.5">
      <c r="A25" s="18" t="s">
        <v>29</v>
      </c>
      <c r="B25" s="81" t="s">
        <v>714</v>
      </c>
      <c r="C25" s="1" t="s">
        <v>743</v>
      </c>
      <c r="D25" s="82" t="s">
        <v>728</v>
      </c>
      <c r="E25" s="83" t="s">
        <v>765</v>
      </c>
      <c r="F25" s="84" t="s">
        <v>729</v>
      </c>
      <c r="G25" s="87">
        <v>50</v>
      </c>
      <c r="H25" s="86" t="s">
        <v>730</v>
      </c>
    </row>
    <row r="26" spans="1:8" ht="16.5">
      <c r="A26" s="18" t="s">
        <v>30</v>
      </c>
      <c r="B26" s="81" t="s">
        <v>731</v>
      </c>
      <c r="C26" s="1" t="s">
        <v>743</v>
      </c>
      <c r="D26" s="82" t="s">
        <v>732</v>
      </c>
      <c r="E26" s="83" t="s">
        <v>766</v>
      </c>
      <c r="F26" s="84" t="s">
        <v>733</v>
      </c>
      <c r="G26" s="87">
        <v>1</v>
      </c>
      <c r="H26" s="86" t="s">
        <v>770</v>
      </c>
    </row>
    <row r="27" spans="1:8" ht="16.5">
      <c r="A27" s="18" t="s">
        <v>31</v>
      </c>
      <c r="B27" s="81" t="s">
        <v>734</v>
      </c>
      <c r="C27" s="1" t="s">
        <v>743</v>
      </c>
      <c r="D27" s="82" t="s">
        <v>735</v>
      </c>
      <c r="E27" s="83" t="s">
        <v>767</v>
      </c>
      <c r="F27" s="84" t="s">
        <v>736</v>
      </c>
      <c r="G27" s="85">
        <v>12</v>
      </c>
      <c r="H27" s="86" t="s">
        <v>737</v>
      </c>
    </row>
    <row r="28" spans="1:8" ht="16.5">
      <c r="A28" s="18" t="s">
        <v>32</v>
      </c>
      <c r="B28" s="81" t="s">
        <v>738</v>
      </c>
      <c r="C28" s="1" t="s">
        <v>743</v>
      </c>
      <c r="D28" s="82" t="s">
        <v>739</v>
      </c>
      <c r="E28" s="6" t="s">
        <v>768</v>
      </c>
      <c r="F28" s="6" t="s">
        <v>740</v>
      </c>
      <c r="G28" s="6">
        <v>12</v>
      </c>
      <c r="H28" s="50" t="s">
        <v>741</v>
      </c>
    </row>
    <row r="29" spans="1:8" ht="16.5">
      <c r="A29" s="18" t="s">
        <v>33</v>
      </c>
      <c r="B29" s="81" t="s">
        <v>738</v>
      </c>
      <c r="C29" s="1" t="s">
        <v>743</v>
      </c>
      <c r="D29" s="82" t="s">
        <v>742</v>
      </c>
      <c r="E29" s="83" t="s">
        <v>769</v>
      </c>
      <c r="F29" s="6" t="s">
        <v>740</v>
      </c>
      <c r="G29" s="85">
        <v>3</v>
      </c>
      <c r="H29" s="50" t="s">
        <v>741</v>
      </c>
    </row>
    <row r="223" ht="18" customHeight="1"/>
    <row r="232" ht="29.25" customHeight="1"/>
  </sheetData>
  <sheetProtection/>
  <mergeCells count="2">
    <mergeCell ref="A1:H1"/>
    <mergeCell ref="A2:H2"/>
  </mergeCells>
  <printOptions/>
  <pageMargins left="0.25" right="0.25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6"/>
  <sheetViews>
    <sheetView zoomScalePageLayoutView="0" workbookViewId="0" topLeftCell="A1">
      <pane xSplit="7" ySplit="8" topLeftCell="H66" activePane="bottomRight" state="frozen"/>
      <selection pane="topLeft" activeCell="A1" sqref="A1"/>
      <selection pane="topRight" activeCell="H1" sqref="H1"/>
      <selection pane="bottomLeft" activeCell="A9" sqref="A9"/>
      <selection pane="bottomRight" activeCell="E15" sqref="E15"/>
    </sheetView>
  </sheetViews>
  <sheetFormatPr defaultColWidth="9.00390625" defaultRowHeight="15.75"/>
  <cols>
    <col min="1" max="1" width="8.125" style="28" customWidth="1"/>
    <col min="2" max="4" width="12.75390625" style="28" customWidth="1"/>
    <col min="5" max="5" width="17.00390625" style="28" customWidth="1"/>
    <col min="6" max="6" width="12.75390625" style="28" customWidth="1"/>
    <col min="7" max="7" width="9.50390625" style="0" customWidth="1"/>
    <col min="8" max="8" width="12.25390625" style="0" customWidth="1"/>
    <col min="12" max="12" width="10.875" style="0" customWidth="1"/>
  </cols>
  <sheetData>
    <row r="1" spans="1:8" ht="26.25">
      <c r="A1" s="91" t="s">
        <v>6</v>
      </c>
      <c r="B1" s="91"/>
      <c r="C1" s="91"/>
      <c r="D1" s="92"/>
      <c r="E1" s="92"/>
      <c r="F1" s="92"/>
      <c r="G1" s="92"/>
      <c r="H1" s="92"/>
    </row>
    <row r="2" spans="1:8" ht="25.5">
      <c r="A2" s="93" t="s">
        <v>444</v>
      </c>
      <c r="B2" s="93"/>
      <c r="C2" s="93"/>
      <c r="D2" s="93"/>
      <c r="E2" s="93"/>
      <c r="F2" s="93"/>
      <c r="G2" s="93"/>
      <c r="H2" s="93"/>
    </row>
    <row r="3" spans="1:8" ht="19.5">
      <c r="A3" s="22" t="s">
        <v>531</v>
      </c>
      <c r="B3" s="22" t="s">
        <v>0</v>
      </c>
      <c r="C3" s="22" t="s">
        <v>1</v>
      </c>
      <c r="D3" s="22" t="s">
        <v>532</v>
      </c>
      <c r="E3" s="22" t="s">
        <v>533</v>
      </c>
      <c r="F3" s="22" t="s">
        <v>534</v>
      </c>
      <c r="G3" s="3"/>
      <c r="H3" s="77">
        <f>F157</f>
        <v>501700</v>
      </c>
    </row>
    <row r="4" spans="1:7" ht="19.5">
      <c r="A4" s="29" t="s">
        <v>535</v>
      </c>
      <c r="B4" s="30" t="s">
        <v>536</v>
      </c>
      <c r="C4" s="31" t="s">
        <v>231</v>
      </c>
      <c r="D4" s="32" t="s">
        <v>49</v>
      </c>
      <c r="E4" s="33" t="s">
        <v>537</v>
      </c>
      <c r="F4" s="23">
        <v>2000</v>
      </c>
      <c r="G4" s="2"/>
    </row>
    <row r="5" spans="1:6" ht="19.5">
      <c r="A5" s="29" t="s">
        <v>538</v>
      </c>
      <c r="B5" s="30" t="s">
        <v>228</v>
      </c>
      <c r="C5" s="31" t="s">
        <v>231</v>
      </c>
      <c r="D5" s="32" t="s">
        <v>50</v>
      </c>
      <c r="E5" s="33" t="s">
        <v>539</v>
      </c>
      <c r="F5" s="23">
        <v>5000</v>
      </c>
    </row>
    <row r="6" spans="1:6" ht="19.5">
      <c r="A6" s="29" t="s">
        <v>10</v>
      </c>
      <c r="B6" s="30" t="s">
        <v>51</v>
      </c>
      <c r="C6" s="31" t="s">
        <v>231</v>
      </c>
      <c r="D6" s="32" t="s">
        <v>52</v>
      </c>
      <c r="E6" s="33" t="s">
        <v>540</v>
      </c>
      <c r="F6" s="23">
        <v>2000</v>
      </c>
    </row>
    <row r="7" spans="1:6" ht="19.5">
      <c r="A7" s="29" t="s">
        <v>11</v>
      </c>
      <c r="B7" s="30" t="s">
        <v>228</v>
      </c>
      <c r="C7" s="31" t="s">
        <v>231</v>
      </c>
      <c r="D7" s="32" t="s">
        <v>53</v>
      </c>
      <c r="E7" s="33" t="s">
        <v>541</v>
      </c>
      <c r="F7" s="23">
        <v>1000</v>
      </c>
    </row>
    <row r="8" spans="1:6" ht="19.5">
      <c r="A8" s="29" t="s">
        <v>12</v>
      </c>
      <c r="B8" s="30" t="s">
        <v>51</v>
      </c>
      <c r="C8" s="31" t="s">
        <v>231</v>
      </c>
      <c r="D8" s="32" t="s">
        <v>54</v>
      </c>
      <c r="E8" s="33" t="s">
        <v>542</v>
      </c>
      <c r="F8" s="23">
        <v>1000</v>
      </c>
    </row>
    <row r="9" spans="1:6" ht="19.5">
      <c r="A9" s="29" t="s">
        <v>13</v>
      </c>
      <c r="B9" s="30" t="s">
        <v>228</v>
      </c>
      <c r="C9" s="31" t="s">
        <v>231</v>
      </c>
      <c r="D9" s="32" t="s">
        <v>55</v>
      </c>
      <c r="E9" s="33" t="s">
        <v>543</v>
      </c>
      <c r="F9" s="23">
        <v>1000</v>
      </c>
    </row>
    <row r="10" spans="1:6" ht="19.5">
      <c r="A10" s="29" t="s">
        <v>14</v>
      </c>
      <c r="B10" s="30" t="s">
        <v>51</v>
      </c>
      <c r="C10" s="31" t="s">
        <v>231</v>
      </c>
      <c r="D10" s="32" t="s">
        <v>56</v>
      </c>
      <c r="E10" s="33" t="s">
        <v>544</v>
      </c>
      <c r="F10" s="23">
        <v>500</v>
      </c>
    </row>
    <row r="11" spans="1:6" ht="19.5">
      <c r="A11" s="29" t="s">
        <v>15</v>
      </c>
      <c r="B11" s="30" t="s">
        <v>228</v>
      </c>
      <c r="C11" s="31" t="s">
        <v>231</v>
      </c>
      <c r="D11" s="32" t="s">
        <v>57</v>
      </c>
      <c r="E11" s="33" t="s">
        <v>545</v>
      </c>
      <c r="F11" s="23">
        <v>500</v>
      </c>
    </row>
    <row r="12" spans="1:6" ht="19.5">
      <c r="A12" s="29" t="s">
        <v>16</v>
      </c>
      <c r="B12" s="34" t="s">
        <v>546</v>
      </c>
      <c r="C12" s="32" t="s">
        <v>254</v>
      </c>
      <c r="D12" s="32" t="s">
        <v>59</v>
      </c>
      <c r="E12" s="35" t="s">
        <v>527</v>
      </c>
      <c r="F12" s="20">
        <v>1000</v>
      </c>
    </row>
    <row r="13" spans="1:6" ht="19.5">
      <c r="A13" s="29" t="s">
        <v>17</v>
      </c>
      <c r="B13" s="34" t="s">
        <v>546</v>
      </c>
      <c r="C13" s="32" t="s">
        <v>254</v>
      </c>
      <c r="D13" s="32" t="s">
        <v>60</v>
      </c>
      <c r="E13" s="35" t="s">
        <v>547</v>
      </c>
      <c r="F13" s="21">
        <v>100</v>
      </c>
    </row>
    <row r="14" spans="1:6" ht="19.5">
      <c r="A14" s="29" t="s">
        <v>18</v>
      </c>
      <c r="B14" s="34" t="s">
        <v>546</v>
      </c>
      <c r="C14" s="32" t="s">
        <v>254</v>
      </c>
      <c r="D14" s="32" t="s">
        <v>61</v>
      </c>
      <c r="E14" s="35" t="s">
        <v>548</v>
      </c>
      <c r="F14" s="21">
        <v>100</v>
      </c>
    </row>
    <row r="15" spans="1:6" ht="19.5">
      <c r="A15" s="29" t="s">
        <v>19</v>
      </c>
      <c r="B15" s="30" t="s">
        <v>546</v>
      </c>
      <c r="C15" s="31" t="s">
        <v>231</v>
      </c>
      <c r="D15" s="32" t="s">
        <v>205</v>
      </c>
      <c r="E15" s="33" t="s">
        <v>213</v>
      </c>
      <c r="F15" s="23">
        <v>1000</v>
      </c>
    </row>
    <row r="16" spans="1:6" ht="19.5">
      <c r="A16" s="29" t="s">
        <v>20</v>
      </c>
      <c r="B16" s="30" t="s">
        <v>546</v>
      </c>
      <c r="C16" s="31" t="s">
        <v>231</v>
      </c>
      <c r="D16" s="32" t="s">
        <v>206</v>
      </c>
      <c r="E16" s="33" t="s">
        <v>214</v>
      </c>
      <c r="F16" s="23">
        <v>1000</v>
      </c>
    </row>
    <row r="17" spans="1:6" ht="19.5">
      <c r="A17" s="29" t="s">
        <v>21</v>
      </c>
      <c r="B17" s="30" t="s">
        <v>546</v>
      </c>
      <c r="C17" s="31" t="s">
        <v>231</v>
      </c>
      <c r="D17" s="32" t="s">
        <v>207</v>
      </c>
      <c r="E17" s="33" t="s">
        <v>215</v>
      </c>
      <c r="F17" s="23">
        <v>500</v>
      </c>
    </row>
    <row r="18" spans="1:6" ht="19.5">
      <c r="A18" s="29" t="s">
        <v>22</v>
      </c>
      <c r="B18" s="30" t="s">
        <v>219</v>
      </c>
      <c r="C18" s="31" t="s">
        <v>231</v>
      </c>
      <c r="D18" s="31" t="s">
        <v>220</v>
      </c>
      <c r="E18" s="33" t="s">
        <v>221</v>
      </c>
      <c r="F18" s="23">
        <v>2000</v>
      </c>
    </row>
    <row r="19" spans="1:6" ht="19.5">
      <c r="A19" s="29" t="s">
        <v>23</v>
      </c>
      <c r="B19" s="30" t="s">
        <v>219</v>
      </c>
      <c r="C19" s="31" t="s">
        <v>231</v>
      </c>
      <c r="D19" s="32" t="s">
        <v>208</v>
      </c>
      <c r="E19" s="33" t="s">
        <v>222</v>
      </c>
      <c r="F19" s="23">
        <v>1000</v>
      </c>
    </row>
    <row r="20" spans="1:6" ht="19.5">
      <c r="A20" s="29" t="s">
        <v>24</v>
      </c>
      <c r="B20" s="30" t="s">
        <v>219</v>
      </c>
      <c r="C20" s="31" t="s">
        <v>231</v>
      </c>
      <c r="D20" s="32" t="s">
        <v>209</v>
      </c>
      <c r="E20" s="33" t="s">
        <v>223</v>
      </c>
      <c r="F20" s="23">
        <v>1000</v>
      </c>
    </row>
    <row r="21" spans="1:6" ht="19.5">
      <c r="A21" s="29" t="s">
        <v>25</v>
      </c>
      <c r="B21" s="30" t="s">
        <v>219</v>
      </c>
      <c r="C21" s="31" t="s">
        <v>231</v>
      </c>
      <c r="D21" s="32" t="s">
        <v>210</v>
      </c>
      <c r="E21" s="33" t="s">
        <v>224</v>
      </c>
      <c r="F21" s="23">
        <v>500</v>
      </c>
    </row>
    <row r="22" spans="1:6" ht="19.5">
      <c r="A22" s="29" t="s">
        <v>26</v>
      </c>
      <c r="B22" s="30" t="s">
        <v>219</v>
      </c>
      <c r="C22" s="31" t="s">
        <v>231</v>
      </c>
      <c r="D22" s="32" t="s">
        <v>211</v>
      </c>
      <c r="E22" s="33" t="s">
        <v>225</v>
      </c>
      <c r="F22" s="23">
        <v>300</v>
      </c>
    </row>
    <row r="23" spans="1:6" ht="19.5">
      <c r="A23" s="29" t="s">
        <v>27</v>
      </c>
      <c r="B23" s="30" t="s">
        <v>219</v>
      </c>
      <c r="C23" s="31" t="s">
        <v>231</v>
      </c>
      <c r="D23" s="32" t="s">
        <v>212</v>
      </c>
      <c r="E23" s="33" t="s">
        <v>226</v>
      </c>
      <c r="F23" s="23">
        <v>10000</v>
      </c>
    </row>
    <row r="24" spans="1:6" ht="19.5">
      <c r="A24" s="29" t="s">
        <v>28</v>
      </c>
      <c r="B24" s="30" t="s">
        <v>230</v>
      </c>
      <c r="C24" s="31" t="s">
        <v>231</v>
      </c>
      <c r="D24" s="32" t="s">
        <v>232</v>
      </c>
      <c r="E24" s="33" t="s">
        <v>233</v>
      </c>
      <c r="F24" s="23">
        <v>1000</v>
      </c>
    </row>
    <row r="25" spans="1:6" ht="19.5">
      <c r="A25" s="29" t="s">
        <v>29</v>
      </c>
      <c r="B25" s="30" t="s">
        <v>230</v>
      </c>
      <c r="C25" s="31" t="s">
        <v>231</v>
      </c>
      <c r="D25" s="32" t="s">
        <v>234</v>
      </c>
      <c r="E25" s="33" t="s">
        <v>549</v>
      </c>
      <c r="F25" s="23">
        <v>1000</v>
      </c>
    </row>
    <row r="26" spans="1:6" ht="19.5">
      <c r="A26" s="29" t="s">
        <v>30</v>
      </c>
      <c r="B26" s="30" t="s">
        <v>230</v>
      </c>
      <c r="C26" s="31" t="s">
        <v>231</v>
      </c>
      <c r="D26" s="32" t="s">
        <v>236</v>
      </c>
      <c r="E26" s="33" t="s">
        <v>237</v>
      </c>
      <c r="F26" s="23">
        <v>300</v>
      </c>
    </row>
    <row r="27" spans="1:6" ht="19.5">
      <c r="A27" s="29" t="s">
        <v>31</v>
      </c>
      <c r="B27" s="34" t="s">
        <v>253</v>
      </c>
      <c r="C27" s="32" t="s">
        <v>254</v>
      </c>
      <c r="D27" s="32" t="s">
        <v>62</v>
      </c>
      <c r="E27" s="35" t="s">
        <v>255</v>
      </c>
      <c r="F27" s="20">
        <v>1000</v>
      </c>
    </row>
    <row r="28" spans="1:6" ht="19.5">
      <c r="A28" s="29" t="s">
        <v>32</v>
      </c>
      <c r="B28" s="34" t="s">
        <v>253</v>
      </c>
      <c r="C28" s="32" t="s">
        <v>254</v>
      </c>
      <c r="D28" s="32" t="s">
        <v>63</v>
      </c>
      <c r="E28" s="35" t="s">
        <v>256</v>
      </c>
      <c r="F28" s="20">
        <v>1000</v>
      </c>
    </row>
    <row r="29" spans="1:6" ht="19.5">
      <c r="A29" s="29" t="s">
        <v>33</v>
      </c>
      <c r="B29" s="30" t="s">
        <v>238</v>
      </c>
      <c r="C29" s="31" t="s">
        <v>231</v>
      </c>
      <c r="D29" s="32" t="s">
        <v>239</v>
      </c>
      <c r="E29" s="33" t="s">
        <v>240</v>
      </c>
      <c r="F29" s="23">
        <v>500</v>
      </c>
    </row>
    <row r="30" spans="1:6" ht="19.5">
      <c r="A30" s="29" t="s">
        <v>34</v>
      </c>
      <c r="B30" s="30" t="s">
        <v>260</v>
      </c>
      <c r="C30" s="31" t="s">
        <v>231</v>
      </c>
      <c r="D30" s="32" t="s">
        <v>241</v>
      </c>
      <c r="E30" s="33" t="s">
        <v>550</v>
      </c>
      <c r="F30" s="23">
        <v>500</v>
      </c>
    </row>
    <row r="31" spans="1:6" ht="19.5">
      <c r="A31" s="29" t="s">
        <v>43</v>
      </c>
      <c r="B31" s="30" t="s">
        <v>243</v>
      </c>
      <c r="C31" s="31" t="s">
        <v>231</v>
      </c>
      <c r="D31" s="32" t="s">
        <v>244</v>
      </c>
      <c r="E31" s="33" t="s">
        <v>245</v>
      </c>
      <c r="F31" s="23">
        <v>5000</v>
      </c>
    </row>
    <row r="32" spans="1:6" ht="19.5">
      <c r="A32" s="29" t="s">
        <v>44</v>
      </c>
      <c r="B32" s="30" t="s">
        <v>246</v>
      </c>
      <c r="C32" s="31" t="s">
        <v>231</v>
      </c>
      <c r="D32" s="32" t="s">
        <v>247</v>
      </c>
      <c r="E32" s="33" t="s">
        <v>248</v>
      </c>
      <c r="F32" s="23">
        <v>2000</v>
      </c>
    </row>
    <row r="33" spans="1:6" ht="19.5">
      <c r="A33" s="29" t="s">
        <v>45</v>
      </c>
      <c r="B33" s="30" t="s">
        <v>243</v>
      </c>
      <c r="C33" s="31" t="s">
        <v>231</v>
      </c>
      <c r="D33" s="32" t="s">
        <v>249</v>
      </c>
      <c r="E33" s="33" t="s">
        <v>250</v>
      </c>
      <c r="F33" s="23">
        <v>1000</v>
      </c>
    </row>
    <row r="34" spans="1:6" ht="19.5">
      <c r="A34" s="29" t="s">
        <v>46</v>
      </c>
      <c r="B34" s="30" t="s">
        <v>246</v>
      </c>
      <c r="C34" s="31" t="s">
        <v>231</v>
      </c>
      <c r="D34" s="32" t="s">
        <v>251</v>
      </c>
      <c r="E34" s="33" t="s">
        <v>252</v>
      </c>
      <c r="F34" s="23">
        <v>100</v>
      </c>
    </row>
    <row r="35" spans="1:6" ht="19.5">
      <c r="A35" s="29" t="s">
        <v>47</v>
      </c>
      <c r="B35" s="30" t="s">
        <v>261</v>
      </c>
      <c r="C35" s="31" t="s">
        <v>231</v>
      </c>
      <c r="D35" s="32" t="s">
        <v>263</v>
      </c>
      <c r="E35" s="33" t="s">
        <v>264</v>
      </c>
      <c r="F35" s="23">
        <v>10000</v>
      </c>
    </row>
    <row r="36" spans="1:6" ht="19.5">
      <c r="A36" s="29" t="s">
        <v>80</v>
      </c>
      <c r="B36" s="30" t="s">
        <v>261</v>
      </c>
      <c r="C36" s="31" t="s">
        <v>231</v>
      </c>
      <c r="D36" s="32" t="s">
        <v>265</v>
      </c>
      <c r="E36" s="35" t="s">
        <v>266</v>
      </c>
      <c r="F36" s="21">
        <v>500</v>
      </c>
    </row>
    <row r="37" spans="1:6" ht="19.5">
      <c r="A37" s="29" t="s">
        <v>81</v>
      </c>
      <c r="B37" s="30" t="s">
        <v>261</v>
      </c>
      <c r="C37" s="31" t="s">
        <v>231</v>
      </c>
      <c r="D37" s="32" t="s">
        <v>267</v>
      </c>
      <c r="E37" s="35" t="s">
        <v>268</v>
      </c>
      <c r="F37" s="21">
        <v>1000</v>
      </c>
    </row>
    <row r="38" spans="1:6" ht="19.5">
      <c r="A38" s="29" t="s">
        <v>82</v>
      </c>
      <c r="B38" s="30" t="s">
        <v>261</v>
      </c>
      <c r="C38" s="31" t="s">
        <v>231</v>
      </c>
      <c r="D38" s="32" t="s">
        <v>269</v>
      </c>
      <c r="E38" s="35" t="s">
        <v>270</v>
      </c>
      <c r="F38" s="21">
        <v>1000</v>
      </c>
    </row>
    <row r="39" spans="1:6" ht="19.5">
      <c r="A39" s="29" t="s">
        <v>83</v>
      </c>
      <c r="B39" s="30" t="s">
        <v>261</v>
      </c>
      <c r="C39" s="31" t="s">
        <v>231</v>
      </c>
      <c r="D39" s="32" t="s">
        <v>271</v>
      </c>
      <c r="E39" s="35" t="s">
        <v>272</v>
      </c>
      <c r="F39" s="21">
        <v>1000</v>
      </c>
    </row>
    <row r="40" spans="1:6" ht="19.5">
      <c r="A40" s="29" t="s">
        <v>84</v>
      </c>
      <c r="B40" s="30" t="s">
        <v>261</v>
      </c>
      <c r="C40" s="31" t="s">
        <v>231</v>
      </c>
      <c r="D40" s="32" t="s">
        <v>273</v>
      </c>
      <c r="E40" s="35" t="s">
        <v>274</v>
      </c>
      <c r="F40" s="21">
        <v>1000</v>
      </c>
    </row>
    <row r="41" spans="1:6" ht="19.5">
      <c r="A41" s="29" t="s">
        <v>85</v>
      </c>
      <c r="B41" s="30" t="s">
        <v>261</v>
      </c>
      <c r="C41" s="31" t="s">
        <v>231</v>
      </c>
      <c r="D41" s="32" t="s">
        <v>275</v>
      </c>
      <c r="E41" s="35" t="s">
        <v>276</v>
      </c>
      <c r="F41" s="21">
        <v>1000</v>
      </c>
    </row>
    <row r="42" spans="1:6" ht="19.5">
      <c r="A42" s="29" t="s">
        <v>86</v>
      </c>
      <c r="B42" s="30" t="s">
        <v>261</v>
      </c>
      <c r="C42" s="31" t="s">
        <v>231</v>
      </c>
      <c r="D42" s="32" t="s">
        <v>277</v>
      </c>
      <c r="E42" s="35" t="s">
        <v>278</v>
      </c>
      <c r="F42" s="21">
        <v>1000</v>
      </c>
    </row>
    <row r="43" spans="1:6" ht="19.5">
      <c r="A43" s="29" t="s">
        <v>87</v>
      </c>
      <c r="B43" s="30" t="s">
        <v>261</v>
      </c>
      <c r="C43" s="31" t="s">
        <v>231</v>
      </c>
      <c r="D43" s="32" t="s">
        <v>279</v>
      </c>
      <c r="E43" s="35" t="s">
        <v>280</v>
      </c>
      <c r="F43" s="21">
        <v>1000</v>
      </c>
    </row>
    <row r="44" spans="1:6" ht="19.5">
      <c r="A44" s="29" t="s">
        <v>88</v>
      </c>
      <c r="B44" s="30" t="s">
        <v>261</v>
      </c>
      <c r="C44" s="31" t="s">
        <v>231</v>
      </c>
      <c r="D44" s="32" t="s">
        <v>281</v>
      </c>
      <c r="E44" s="33" t="s">
        <v>282</v>
      </c>
      <c r="F44" s="23">
        <v>500</v>
      </c>
    </row>
    <row r="45" spans="1:6" ht="19.5">
      <c r="A45" s="29" t="s">
        <v>89</v>
      </c>
      <c r="B45" s="30" t="s">
        <v>261</v>
      </c>
      <c r="C45" s="31" t="s">
        <v>231</v>
      </c>
      <c r="D45" s="32" t="s">
        <v>283</v>
      </c>
      <c r="E45" s="66" t="s">
        <v>284</v>
      </c>
      <c r="F45" s="67">
        <v>200</v>
      </c>
    </row>
    <row r="46" spans="1:6" ht="19.5">
      <c r="A46" s="29" t="s">
        <v>90</v>
      </c>
      <c r="B46" s="30" t="s">
        <v>261</v>
      </c>
      <c r="C46" s="31" t="s">
        <v>231</v>
      </c>
      <c r="D46" s="32" t="s">
        <v>285</v>
      </c>
      <c r="E46" s="33" t="s">
        <v>286</v>
      </c>
      <c r="F46" s="23">
        <v>6000</v>
      </c>
    </row>
    <row r="47" spans="1:6" ht="19.5">
      <c r="A47" s="29" t="s">
        <v>91</v>
      </c>
      <c r="B47" s="30" t="s">
        <v>261</v>
      </c>
      <c r="C47" s="31" t="s">
        <v>231</v>
      </c>
      <c r="D47" s="32" t="s">
        <v>287</v>
      </c>
      <c r="E47" s="33" t="s">
        <v>288</v>
      </c>
      <c r="F47" s="23">
        <v>2000</v>
      </c>
    </row>
    <row r="48" spans="1:6" ht="19.5">
      <c r="A48" s="29" t="s">
        <v>92</v>
      </c>
      <c r="B48" s="30" t="s">
        <v>261</v>
      </c>
      <c r="C48" s="31" t="s">
        <v>231</v>
      </c>
      <c r="D48" s="32" t="s">
        <v>289</v>
      </c>
      <c r="E48" s="33" t="s">
        <v>290</v>
      </c>
      <c r="F48" s="23">
        <v>1000</v>
      </c>
    </row>
    <row r="49" spans="1:6" ht="19.5">
      <c r="A49" s="29" t="s">
        <v>93</v>
      </c>
      <c r="B49" s="30" t="s">
        <v>261</v>
      </c>
      <c r="C49" s="31" t="s">
        <v>231</v>
      </c>
      <c r="D49" s="32" t="s">
        <v>291</v>
      </c>
      <c r="E49" s="33" t="s">
        <v>292</v>
      </c>
      <c r="F49" s="23">
        <v>500</v>
      </c>
    </row>
    <row r="50" spans="1:6" ht="19.5">
      <c r="A50" s="29" t="s">
        <v>94</v>
      </c>
      <c r="B50" s="30" t="s">
        <v>261</v>
      </c>
      <c r="C50" s="31" t="s">
        <v>231</v>
      </c>
      <c r="D50" s="32" t="s">
        <v>293</v>
      </c>
      <c r="E50" s="33" t="s">
        <v>294</v>
      </c>
      <c r="F50" s="23">
        <v>500</v>
      </c>
    </row>
    <row r="51" spans="1:6" ht="19.5">
      <c r="A51" s="29" t="s">
        <v>95</v>
      </c>
      <c r="B51" s="30" t="s">
        <v>261</v>
      </c>
      <c r="C51" s="31" t="s">
        <v>231</v>
      </c>
      <c r="D51" s="32" t="s">
        <v>295</v>
      </c>
      <c r="E51" s="33" t="s">
        <v>296</v>
      </c>
      <c r="F51" s="23">
        <v>200</v>
      </c>
    </row>
    <row r="52" spans="1:6" ht="19.5">
      <c r="A52" s="29" t="s">
        <v>96</v>
      </c>
      <c r="B52" s="34" t="s">
        <v>297</v>
      </c>
      <c r="C52" s="32" t="s">
        <v>254</v>
      </c>
      <c r="D52" s="32" t="s">
        <v>216</v>
      </c>
      <c r="E52" s="35" t="s">
        <v>298</v>
      </c>
      <c r="F52" s="20">
        <v>1000</v>
      </c>
    </row>
    <row r="53" spans="1:6" ht="19.5">
      <c r="A53" s="29" t="s">
        <v>97</v>
      </c>
      <c r="B53" s="34" t="s">
        <v>297</v>
      </c>
      <c r="C53" s="32" t="s">
        <v>254</v>
      </c>
      <c r="D53" s="32" t="s">
        <v>217</v>
      </c>
      <c r="E53" s="35" t="s">
        <v>299</v>
      </c>
      <c r="F53" s="20">
        <v>500</v>
      </c>
    </row>
    <row r="54" spans="1:6" ht="19.5">
      <c r="A54" s="29" t="s">
        <v>98</v>
      </c>
      <c r="B54" s="34" t="s">
        <v>297</v>
      </c>
      <c r="C54" s="32" t="s">
        <v>254</v>
      </c>
      <c r="D54" s="32" t="s">
        <v>218</v>
      </c>
      <c r="E54" s="35" t="s">
        <v>300</v>
      </c>
      <c r="F54" s="20">
        <v>500</v>
      </c>
    </row>
    <row r="55" spans="1:6" ht="19.5">
      <c r="A55" s="29" t="s">
        <v>99</v>
      </c>
      <c r="B55" s="30" t="s">
        <v>297</v>
      </c>
      <c r="C55" s="31" t="s">
        <v>231</v>
      </c>
      <c r="D55" s="32" t="s">
        <v>364</v>
      </c>
      <c r="E55" s="33" t="s">
        <v>374</v>
      </c>
      <c r="F55" s="23">
        <v>5000</v>
      </c>
    </row>
    <row r="56" spans="1:6" ht="19.5">
      <c r="A56" s="29" t="s">
        <v>100</v>
      </c>
      <c r="B56" s="30" t="s">
        <v>297</v>
      </c>
      <c r="C56" s="31" t="s">
        <v>231</v>
      </c>
      <c r="D56" s="32" t="s">
        <v>365</v>
      </c>
      <c r="E56" s="33" t="s">
        <v>375</v>
      </c>
      <c r="F56" s="23">
        <v>730</v>
      </c>
    </row>
    <row r="57" spans="1:6" ht="19.5">
      <c r="A57" s="29" t="s">
        <v>101</v>
      </c>
      <c r="B57" s="30" t="s">
        <v>297</v>
      </c>
      <c r="C57" s="31" t="s">
        <v>231</v>
      </c>
      <c r="D57" s="32" t="s">
        <v>366</v>
      </c>
      <c r="E57" s="33" t="s">
        <v>376</v>
      </c>
      <c r="F57" s="23">
        <v>600</v>
      </c>
    </row>
    <row r="58" spans="1:6" ht="19.5">
      <c r="A58" s="29" t="s">
        <v>102</v>
      </c>
      <c r="B58" s="34" t="s">
        <v>311</v>
      </c>
      <c r="C58" s="32" t="s">
        <v>254</v>
      </c>
      <c r="D58" s="32" t="s">
        <v>314</v>
      </c>
      <c r="E58" s="33" t="s">
        <v>315</v>
      </c>
      <c r="F58" s="20">
        <v>500</v>
      </c>
    </row>
    <row r="59" spans="1:6" ht="19.5">
      <c r="A59" s="29" t="s">
        <v>103</v>
      </c>
      <c r="B59" s="34" t="s">
        <v>311</v>
      </c>
      <c r="C59" s="31" t="s">
        <v>231</v>
      </c>
      <c r="D59" s="32" t="s">
        <v>367</v>
      </c>
      <c r="E59" s="33" t="s">
        <v>368</v>
      </c>
      <c r="F59" s="23">
        <v>1000</v>
      </c>
    </row>
    <row r="60" spans="1:6" ht="19.5">
      <c r="A60" s="29" t="s">
        <v>104</v>
      </c>
      <c r="B60" s="30" t="s">
        <v>311</v>
      </c>
      <c r="C60" s="31" t="s">
        <v>231</v>
      </c>
      <c r="D60" s="32" t="s">
        <v>301</v>
      </c>
      <c r="E60" s="33" t="s">
        <v>302</v>
      </c>
      <c r="F60" s="23">
        <v>200</v>
      </c>
    </row>
    <row r="61" spans="1:6" ht="19.5">
      <c r="A61" s="29" t="s">
        <v>105</v>
      </c>
      <c r="B61" s="34" t="s">
        <v>257</v>
      </c>
      <c r="C61" s="32" t="s">
        <v>254</v>
      </c>
      <c r="D61" s="32" t="s">
        <v>258</v>
      </c>
      <c r="E61" s="35" t="s">
        <v>317</v>
      </c>
      <c r="F61" s="20">
        <v>1070</v>
      </c>
    </row>
    <row r="62" spans="1:6" ht="19.5">
      <c r="A62" s="29" t="s">
        <v>106</v>
      </c>
      <c r="B62" s="30" t="s">
        <v>312</v>
      </c>
      <c r="C62" s="31" t="s">
        <v>231</v>
      </c>
      <c r="D62" s="32" t="s">
        <v>303</v>
      </c>
      <c r="E62" s="33" t="s">
        <v>304</v>
      </c>
      <c r="F62" s="23">
        <v>10000</v>
      </c>
    </row>
    <row r="63" spans="1:6" ht="19.5">
      <c r="A63" s="29" t="s">
        <v>107</v>
      </c>
      <c r="B63" s="30" t="s">
        <v>257</v>
      </c>
      <c r="C63" s="31" t="s">
        <v>231</v>
      </c>
      <c r="D63" s="32" t="s">
        <v>305</v>
      </c>
      <c r="E63" s="33" t="s">
        <v>306</v>
      </c>
      <c r="F63" s="23">
        <v>2000</v>
      </c>
    </row>
    <row r="64" spans="1:6" ht="19.5">
      <c r="A64" s="29" t="s">
        <v>108</v>
      </c>
      <c r="B64" s="30" t="s">
        <v>312</v>
      </c>
      <c r="C64" s="31" t="s">
        <v>231</v>
      </c>
      <c r="D64" s="32" t="s">
        <v>307</v>
      </c>
      <c r="E64" s="33" t="s">
        <v>308</v>
      </c>
      <c r="F64" s="23">
        <v>500</v>
      </c>
    </row>
    <row r="65" spans="1:6" ht="19.5">
      <c r="A65" s="29" t="s">
        <v>109</v>
      </c>
      <c r="B65" s="30" t="s">
        <v>257</v>
      </c>
      <c r="C65" s="31" t="s">
        <v>231</v>
      </c>
      <c r="D65" s="32" t="s">
        <v>309</v>
      </c>
      <c r="E65" s="33" t="s">
        <v>310</v>
      </c>
      <c r="F65" s="23">
        <v>300</v>
      </c>
    </row>
    <row r="66" spans="1:6" ht="19.5">
      <c r="A66" s="29" t="s">
        <v>110</v>
      </c>
      <c r="B66" s="34" t="s">
        <v>377</v>
      </c>
      <c r="C66" s="32" t="s">
        <v>254</v>
      </c>
      <c r="D66" s="32" t="s">
        <v>319</v>
      </c>
      <c r="E66" s="35" t="s">
        <v>391</v>
      </c>
      <c r="F66" s="20">
        <v>1000</v>
      </c>
    </row>
    <row r="67" spans="1:6" ht="19.5">
      <c r="A67" s="29" t="s">
        <v>111</v>
      </c>
      <c r="B67" s="34" t="s">
        <v>377</v>
      </c>
      <c r="C67" s="32" t="s">
        <v>254</v>
      </c>
      <c r="D67" s="32" t="s">
        <v>320</v>
      </c>
      <c r="E67" s="35" t="s">
        <v>392</v>
      </c>
      <c r="F67" s="20">
        <v>1000</v>
      </c>
    </row>
    <row r="68" spans="1:6" ht="19.5">
      <c r="A68" s="29" t="s">
        <v>112</v>
      </c>
      <c r="B68" s="30" t="s">
        <v>377</v>
      </c>
      <c r="C68" s="31" t="s">
        <v>231</v>
      </c>
      <c r="D68" s="32" t="s">
        <v>369</v>
      </c>
      <c r="E68" s="35" t="s">
        <v>378</v>
      </c>
      <c r="F68" s="21">
        <v>4000</v>
      </c>
    </row>
    <row r="69" spans="1:6" ht="19.5">
      <c r="A69" s="29" t="s">
        <v>113</v>
      </c>
      <c r="B69" s="30" t="s">
        <v>377</v>
      </c>
      <c r="C69" s="31" t="s">
        <v>231</v>
      </c>
      <c r="D69" s="32" t="s">
        <v>370</v>
      </c>
      <c r="E69" s="33" t="s">
        <v>379</v>
      </c>
      <c r="F69" s="23">
        <v>2000</v>
      </c>
    </row>
    <row r="70" spans="1:6" ht="19.5">
      <c r="A70" s="29" t="s">
        <v>114</v>
      </c>
      <c r="B70" s="30" t="s">
        <v>377</v>
      </c>
      <c r="C70" s="31" t="s">
        <v>231</v>
      </c>
      <c r="D70" s="32" t="s">
        <v>371</v>
      </c>
      <c r="E70" s="33" t="s">
        <v>380</v>
      </c>
      <c r="F70" s="23">
        <v>800</v>
      </c>
    </row>
    <row r="71" spans="1:6" ht="19.5">
      <c r="A71" s="29" t="s">
        <v>115</v>
      </c>
      <c r="B71" s="30" t="s">
        <v>377</v>
      </c>
      <c r="C71" s="31" t="s">
        <v>231</v>
      </c>
      <c r="D71" s="32" t="s">
        <v>372</v>
      </c>
      <c r="E71" s="33" t="s">
        <v>381</v>
      </c>
      <c r="F71" s="23">
        <v>500</v>
      </c>
    </row>
    <row r="72" spans="1:6" ht="19.5">
      <c r="A72" s="29" t="s">
        <v>116</v>
      </c>
      <c r="B72" s="30" t="s">
        <v>377</v>
      </c>
      <c r="C72" s="31" t="s">
        <v>231</v>
      </c>
      <c r="D72" s="32" t="s">
        <v>373</v>
      </c>
      <c r="E72" s="33" t="s">
        <v>382</v>
      </c>
      <c r="F72" s="23">
        <v>300</v>
      </c>
    </row>
    <row r="73" spans="1:6" ht="19.5">
      <c r="A73" s="29" t="s">
        <v>117</v>
      </c>
      <c r="B73" s="34" t="s">
        <v>393</v>
      </c>
      <c r="C73" s="32" t="s">
        <v>254</v>
      </c>
      <c r="D73" s="32" t="s">
        <v>321</v>
      </c>
      <c r="E73" s="35" t="s">
        <v>394</v>
      </c>
      <c r="F73" s="20">
        <v>3500</v>
      </c>
    </row>
    <row r="74" spans="1:6" ht="19.5">
      <c r="A74" s="29" t="s">
        <v>118</v>
      </c>
      <c r="B74" s="34" t="s">
        <v>393</v>
      </c>
      <c r="C74" s="32" t="s">
        <v>254</v>
      </c>
      <c r="D74" s="32" t="s">
        <v>322</v>
      </c>
      <c r="E74" s="35" t="s">
        <v>395</v>
      </c>
      <c r="F74" s="20">
        <v>500</v>
      </c>
    </row>
    <row r="75" spans="1:6" ht="19.5">
      <c r="A75" s="29" t="s">
        <v>119</v>
      </c>
      <c r="B75" s="34" t="s">
        <v>393</v>
      </c>
      <c r="C75" s="32" t="s">
        <v>254</v>
      </c>
      <c r="D75" s="32" t="s">
        <v>323</v>
      </c>
      <c r="E75" s="35" t="s">
        <v>396</v>
      </c>
      <c r="F75" s="20">
        <v>3000</v>
      </c>
    </row>
    <row r="76" spans="1:6" ht="19.5">
      <c r="A76" s="29" t="s">
        <v>120</v>
      </c>
      <c r="B76" s="30" t="s">
        <v>403</v>
      </c>
      <c r="C76" s="31" t="s">
        <v>231</v>
      </c>
      <c r="D76" s="32" t="s">
        <v>404</v>
      </c>
      <c r="E76" s="33" t="s">
        <v>437</v>
      </c>
      <c r="F76" s="23">
        <v>3000</v>
      </c>
    </row>
    <row r="77" spans="1:6" ht="19.5">
      <c r="A77" s="29" t="s">
        <v>121</v>
      </c>
      <c r="B77" s="30" t="s">
        <v>403</v>
      </c>
      <c r="C77" s="31" t="s">
        <v>231</v>
      </c>
      <c r="D77" s="32" t="s">
        <v>405</v>
      </c>
      <c r="E77" s="33" t="s">
        <v>438</v>
      </c>
      <c r="F77" s="23">
        <v>200</v>
      </c>
    </row>
    <row r="78" spans="1:6" ht="19.5">
      <c r="A78" s="29" t="s">
        <v>122</v>
      </c>
      <c r="B78" s="34" t="s">
        <v>397</v>
      </c>
      <c r="C78" s="32" t="s">
        <v>254</v>
      </c>
      <c r="D78" s="32" t="s">
        <v>324</v>
      </c>
      <c r="E78" s="35" t="s">
        <v>398</v>
      </c>
      <c r="F78" s="20">
        <v>500</v>
      </c>
    </row>
    <row r="79" spans="1:6" ht="19.5">
      <c r="A79" s="29" t="s">
        <v>123</v>
      </c>
      <c r="B79" s="34" t="s">
        <v>399</v>
      </c>
      <c r="C79" s="32" t="s">
        <v>254</v>
      </c>
      <c r="D79" s="32" t="s">
        <v>325</v>
      </c>
      <c r="E79" s="35" t="s">
        <v>400</v>
      </c>
      <c r="F79" s="20">
        <v>500</v>
      </c>
    </row>
    <row r="80" spans="1:6" ht="19.5">
      <c r="A80" s="29" t="s">
        <v>124</v>
      </c>
      <c r="B80" s="30" t="s">
        <v>399</v>
      </c>
      <c r="C80" s="31" t="s">
        <v>231</v>
      </c>
      <c r="D80" s="32" t="s">
        <v>406</v>
      </c>
      <c r="E80" s="33" t="s">
        <v>551</v>
      </c>
      <c r="F80" s="23">
        <v>2000</v>
      </c>
    </row>
    <row r="81" spans="1:6" ht="19.5">
      <c r="A81" s="29" t="s">
        <v>125</v>
      </c>
      <c r="B81" s="30" t="s">
        <v>399</v>
      </c>
      <c r="C81" s="31" t="s">
        <v>231</v>
      </c>
      <c r="D81" s="32" t="s">
        <v>407</v>
      </c>
      <c r="E81" s="33" t="s">
        <v>552</v>
      </c>
      <c r="F81" s="23">
        <v>2000</v>
      </c>
    </row>
    <row r="82" spans="1:6" ht="19.5">
      <c r="A82" s="29" t="s">
        <v>126</v>
      </c>
      <c r="B82" s="34" t="s">
        <v>401</v>
      </c>
      <c r="C82" s="32" t="s">
        <v>254</v>
      </c>
      <c r="D82" s="32" t="s">
        <v>326</v>
      </c>
      <c r="E82" s="35" t="s">
        <v>402</v>
      </c>
      <c r="F82" s="20">
        <v>500</v>
      </c>
    </row>
    <row r="83" spans="1:6" ht="19.5">
      <c r="A83" s="29" t="s">
        <v>127</v>
      </c>
      <c r="B83" s="34" t="s">
        <v>401</v>
      </c>
      <c r="C83" s="32" t="s">
        <v>254</v>
      </c>
      <c r="D83" s="32" t="s">
        <v>327</v>
      </c>
      <c r="E83" s="35" t="s">
        <v>553</v>
      </c>
      <c r="F83" s="20">
        <v>600</v>
      </c>
    </row>
    <row r="84" spans="1:6" ht="19.5">
      <c r="A84" s="29" t="s">
        <v>128</v>
      </c>
      <c r="B84" s="34" t="s">
        <v>401</v>
      </c>
      <c r="C84" s="32" t="s">
        <v>254</v>
      </c>
      <c r="D84" s="32" t="s">
        <v>328</v>
      </c>
      <c r="E84" s="35" t="s">
        <v>554</v>
      </c>
      <c r="F84" s="20">
        <v>300000</v>
      </c>
    </row>
    <row r="85" spans="1:6" ht="19.5">
      <c r="A85" s="29" t="s">
        <v>129</v>
      </c>
      <c r="B85" s="30" t="s">
        <v>408</v>
      </c>
      <c r="C85" s="31" t="s">
        <v>231</v>
      </c>
      <c r="D85" s="32" t="s">
        <v>409</v>
      </c>
      <c r="E85" s="33" t="s">
        <v>555</v>
      </c>
      <c r="F85" s="23">
        <v>800</v>
      </c>
    </row>
    <row r="86" spans="1:6" ht="19.5">
      <c r="A86" s="29" t="s">
        <v>130</v>
      </c>
      <c r="B86" s="30" t="s">
        <v>408</v>
      </c>
      <c r="C86" s="31" t="s">
        <v>231</v>
      </c>
      <c r="D86" s="32" t="s">
        <v>410</v>
      </c>
      <c r="E86" s="33" t="s">
        <v>556</v>
      </c>
      <c r="F86" s="23">
        <v>200</v>
      </c>
    </row>
    <row r="87" spans="1:6" ht="19.5">
      <c r="A87" s="29" t="s">
        <v>131</v>
      </c>
      <c r="B87" s="30" t="s">
        <v>408</v>
      </c>
      <c r="C87" s="31" t="s">
        <v>231</v>
      </c>
      <c r="D87" s="32" t="s">
        <v>411</v>
      </c>
      <c r="E87" s="33" t="s">
        <v>557</v>
      </c>
      <c r="F87" s="23">
        <v>200</v>
      </c>
    </row>
    <row r="88" spans="1:6" ht="19.5">
      <c r="A88" s="29" t="s">
        <v>132</v>
      </c>
      <c r="B88" s="30" t="s">
        <v>408</v>
      </c>
      <c r="C88" s="31" t="s">
        <v>231</v>
      </c>
      <c r="D88" s="32" t="s">
        <v>412</v>
      </c>
      <c r="E88" s="33" t="s">
        <v>558</v>
      </c>
      <c r="F88" s="23">
        <v>200</v>
      </c>
    </row>
    <row r="89" spans="1:6" ht="19.5">
      <c r="A89" s="29" t="s">
        <v>133</v>
      </c>
      <c r="B89" s="34" t="s">
        <v>559</v>
      </c>
      <c r="C89" s="32" t="s">
        <v>254</v>
      </c>
      <c r="D89" s="32" t="s">
        <v>329</v>
      </c>
      <c r="E89" s="35"/>
      <c r="F89" s="20">
        <v>5000</v>
      </c>
    </row>
    <row r="90" spans="1:6" ht="19.5">
      <c r="A90" s="29" t="s">
        <v>134</v>
      </c>
      <c r="B90" s="19" t="s">
        <v>658</v>
      </c>
      <c r="C90" s="7" t="s">
        <v>659</v>
      </c>
      <c r="D90" s="7" t="s">
        <v>660</v>
      </c>
      <c r="E90" s="8" t="s">
        <v>661</v>
      </c>
      <c r="F90" s="20">
        <v>200</v>
      </c>
    </row>
    <row r="91" spans="1:6" ht="19.5">
      <c r="A91" s="29" t="s">
        <v>135</v>
      </c>
      <c r="B91" s="30" t="s">
        <v>559</v>
      </c>
      <c r="C91" s="31" t="s">
        <v>231</v>
      </c>
      <c r="D91" s="32" t="s">
        <v>413</v>
      </c>
      <c r="E91" s="33" t="s">
        <v>560</v>
      </c>
      <c r="F91" s="23">
        <v>2000</v>
      </c>
    </row>
    <row r="92" spans="1:6" ht="19.5">
      <c r="A92" s="29" t="s">
        <v>136</v>
      </c>
      <c r="B92" s="30" t="s">
        <v>559</v>
      </c>
      <c r="C92" s="31" t="s">
        <v>231</v>
      </c>
      <c r="D92" s="32" t="s">
        <v>414</v>
      </c>
      <c r="E92" s="33" t="s">
        <v>561</v>
      </c>
      <c r="F92" s="23">
        <v>2000</v>
      </c>
    </row>
    <row r="93" spans="1:6" ht="19.5">
      <c r="A93" s="29" t="s">
        <v>137</v>
      </c>
      <c r="B93" s="30" t="s">
        <v>559</v>
      </c>
      <c r="C93" s="31" t="s">
        <v>231</v>
      </c>
      <c r="D93" s="32" t="s">
        <v>415</v>
      </c>
      <c r="E93" s="33" t="s">
        <v>562</v>
      </c>
      <c r="F93" s="23">
        <v>1000</v>
      </c>
    </row>
    <row r="94" spans="1:6" ht="19.5">
      <c r="A94" s="29" t="s">
        <v>138</v>
      </c>
      <c r="B94" s="30" t="s">
        <v>563</v>
      </c>
      <c r="C94" s="31" t="s">
        <v>231</v>
      </c>
      <c r="D94" s="32" t="s">
        <v>416</v>
      </c>
      <c r="E94" s="33" t="s">
        <v>564</v>
      </c>
      <c r="F94" s="23">
        <v>1000</v>
      </c>
    </row>
    <row r="95" spans="1:6" ht="19.5">
      <c r="A95" s="29" t="s">
        <v>139</v>
      </c>
      <c r="B95" s="30" t="s">
        <v>563</v>
      </c>
      <c r="C95" s="31" t="s">
        <v>231</v>
      </c>
      <c r="D95" s="32" t="s">
        <v>417</v>
      </c>
      <c r="E95" s="33" t="s">
        <v>565</v>
      </c>
      <c r="F95" s="23">
        <v>1000</v>
      </c>
    </row>
    <row r="96" spans="1:6" ht="19.5">
      <c r="A96" s="29" t="s">
        <v>140</v>
      </c>
      <c r="B96" s="30" t="s">
        <v>563</v>
      </c>
      <c r="C96" s="31" t="s">
        <v>231</v>
      </c>
      <c r="D96" s="32" t="s">
        <v>418</v>
      </c>
      <c r="E96" s="33" t="s">
        <v>566</v>
      </c>
      <c r="F96" s="23">
        <v>500</v>
      </c>
    </row>
    <row r="97" spans="1:6" ht="19.5">
      <c r="A97" s="29" t="s">
        <v>141</v>
      </c>
      <c r="B97" s="30" t="s">
        <v>563</v>
      </c>
      <c r="C97" s="31" t="s">
        <v>231</v>
      </c>
      <c r="D97" s="32" t="s">
        <v>419</v>
      </c>
      <c r="E97" s="33" t="s">
        <v>567</v>
      </c>
      <c r="F97" s="23">
        <v>2000</v>
      </c>
    </row>
    <row r="98" spans="1:6" ht="19.5">
      <c r="A98" s="29" t="s">
        <v>142</v>
      </c>
      <c r="B98" s="30" t="s">
        <v>563</v>
      </c>
      <c r="C98" s="31" t="s">
        <v>231</v>
      </c>
      <c r="D98" s="32" t="s">
        <v>420</v>
      </c>
      <c r="E98" s="33" t="s">
        <v>568</v>
      </c>
      <c r="F98" s="23">
        <v>1000</v>
      </c>
    </row>
    <row r="99" spans="1:6" ht="19.5">
      <c r="A99" s="29" t="s">
        <v>143</v>
      </c>
      <c r="B99" s="30" t="s">
        <v>563</v>
      </c>
      <c r="C99" s="31" t="s">
        <v>231</v>
      </c>
      <c r="D99" s="32" t="s">
        <v>421</v>
      </c>
      <c r="E99" s="33" t="s">
        <v>569</v>
      </c>
      <c r="F99" s="23">
        <v>800</v>
      </c>
    </row>
    <row r="100" spans="1:6" ht="19.5">
      <c r="A100" s="29" t="s">
        <v>144</v>
      </c>
      <c r="B100" s="30" t="s">
        <v>563</v>
      </c>
      <c r="C100" s="31" t="s">
        <v>231</v>
      </c>
      <c r="D100" s="32" t="s">
        <v>422</v>
      </c>
      <c r="E100" s="33" t="s">
        <v>570</v>
      </c>
      <c r="F100" s="23">
        <v>200</v>
      </c>
    </row>
    <row r="101" spans="1:6" ht="19.5">
      <c r="A101" s="29" t="s">
        <v>145</v>
      </c>
      <c r="B101" s="30" t="s">
        <v>563</v>
      </c>
      <c r="C101" s="31" t="s">
        <v>231</v>
      </c>
      <c r="D101" s="32" t="s">
        <v>423</v>
      </c>
      <c r="E101" s="33" t="s">
        <v>571</v>
      </c>
      <c r="F101" s="23">
        <v>200</v>
      </c>
    </row>
    <row r="102" spans="1:6" ht="19.5">
      <c r="A102" s="29" t="s">
        <v>146</v>
      </c>
      <c r="B102" s="30" t="s">
        <v>424</v>
      </c>
      <c r="C102" s="31" t="s">
        <v>231</v>
      </c>
      <c r="D102" s="32" t="s">
        <v>425</v>
      </c>
      <c r="E102" s="33" t="s">
        <v>572</v>
      </c>
      <c r="F102" s="23">
        <v>2000</v>
      </c>
    </row>
    <row r="103" spans="1:6" ht="19.5">
      <c r="A103" s="29" t="s">
        <v>147</v>
      </c>
      <c r="B103" s="30" t="s">
        <v>424</v>
      </c>
      <c r="C103" s="31" t="s">
        <v>231</v>
      </c>
      <c r="D103" s="32" t="s">
        <v>426</v>
      </c>
      <c r="E103" s="33" t="s">
        <v>573</v>
      </c>
      <c r="F103" s="23">
        <v>1500</v>
      </c>
    </row>
    <row r="104" spans="1:6" ht="19.5">
      <c r="A104" s="29" t="s">
        <v>148</v>
      </c>
      <c r="B104" s="30" t="s">
        <v>424</v>
      </c>
      <c r="C104" s="31" t="s">
        <v>574</v>
      </c>
      <c r="D104" s="32" t="s">
        <v>427</v>
      </c>
      <c r="E104" s="33" t="s">
        <v>575</v>
      </c>
      <c r="F104" s="23">
        <v>1500</v>
      </c>
    </row>
    <row r="105" spans="1:6" ht="19.5">
      <c r="A105" s="29" t="s">
        <v>149</v>
      </c>
      <c r="B105" s="30" t="s">
        <v>424</v>
      </c>
      <c r="C105" s="31" t="s">
        <v>576</v>
      </c>
      <c r="D105" s="32" t="s">
        <v>428</v>
      </c>
      <c r="E105" s="33" t="s">
        <v>577</v>
      </c>
      <c r="F105" s="23">
        <v>1000</v>
      </c>
    </row>
    <row r="106" spans="1:6" ht="19.5">
      <c r="A106" s="29" t="s">
        <v>150</v>
      </c>
      <c r="B106" s="30" t="s">
        <v>424</v>
      </c>
      <c r="C106" s="31" t="s">
        <v>578</v>
      </c>
      <c r="D106" s="32" t="s">
        <v>429</v>
      </c>
      <c r="E106" s="33" t="s">
        <v>579</v>
      </c>
      <c r="F106" s="23">
        <v>1000</v>
      </c>
    </row>
    <row r="107" spans="1:6" ht="19.5">
      <c r="A107" s="29" t="s">
        <v>151</v>
      </c>
      <c r="B107" s="30" t="s">
        <v>424</v>
      </c>
      <c r="C107" s="31" t="s">
        <v>580</v>
      </c>
      <c r="D107" s="32" t="s">
        <v>430</v>
      </c>
      <c r="E107" s="33" t="s">
        <v>581</v>
      </c>
      <c r="F107" s="23">
        <v>500</v>
      </c>
    </row>
    <row r="108" spans="1:6" ht="19.5">
      <c r="A108" s="29" t="s">
        <v>152</v>
      </c>
      <c r="B108" s="30" t="s">
        <v>424</v>
      </c>
      <c r="C108" s="31" t="s">
        <v>582</v>
      </c>
      <c r="D108" s="32" t="s">
        <v>431</v>
      </c>
      <c r="E108" s="33" t="s">
        <v>583</v>
      </c>
      <c r="F108" s="23">
        <v>300</v>
      </c>
    </row>
    <row r="109" spans="1:6" ht="19.5">
      <c r="A109" s="29" t="s">
        <v>153</v>
      </c>
      <c r="B109" s="34" t="s">
        <v>584</v>
      </c>
      <c r="C109" s="32" t="s">
        <v>585</v>
      </c>
      <c r="D109" s="32" t="s">
        <v>330</v>
      </c>
      <c r="E109" s="35" t="s">
        <v>586</v>
      </c>
      <c r="F109" s="21">
        <v>1000</v>
      </c>
    </row>
    <row r="110" spans="1:6" ht="19.5">
      <c r="A110" s="29" t="s">
        <v>154</v>
      </c>
      <c r="B110" s="34" t="s">
        <v>587</v>
      </c>
      <c r="C110" s="32" t="s">
        <v>588</v>
      </c>
      <c r="D110" s="32" t="s">
        <v>331</v>
      </c>
      <c r="E110" s="35" t="s">
        <v>589</v>
      </c>
      <c r="F110" s="21">
        <v>1000</v>
      </c>
    </row>
    <row r="111" spans="1:6" ht="19.5">
      <c r="A111" s="29" t="s">
        <v>155</v>
      </c>
      <c r="B111" s="34" t="s">
        <v>590</v>
      </c>
      <c r="C111" s="32" t="s">
        <v>591</v>
      </c>
      <c r="D111" s="32" t="s">
        <v>332</v>
      </c>
      <c r="E111" s="35" t="s">
        <v>592</v>
      </c>
      <c r="F111" s="21">
        <v>1000</v>
      </c>
    </row>
    <row r="112" spans="1:6" ht="19.5">
      <c r="A112" s="29" t="s">
        <v>156</v>
      </c>
      <c r="B112" s="34" t="s">
        <v>593</v>
      </c>
      <c r="C112" s="32" t="s">
        <v>594</v>
      </c>
      <c r="D112" s="32" t="s">
        <v>333</v>
      </c>
      <c r="E112" s="35" t="s">
        <v>595</v>
      </c>
      <c r="F112" s="21">
        <v>500</v>
      </c>
    </row>
    <row r="113" spans="1:6" ht="19.5">
      <c r="A113" s="29" t="s">
        <v>157</v>
      </c>
      <c r="B113" s="34" t="s">
        <v>596</v>
      </c>
      <c r="C113" s="32" t="s">
        <v>597</v>
      </c>
      <c r="D113" s="32" t="s">
        <v>334</v>
      </c>
      <c r="E113" s="35" t="s">
        <v>598</v>
      </c>
      <c r="F113" s="21">
        <v>100</v>
      </c>
    </row>
    <row r="114" spans="1:6" ht="19.5">
      <c r="A114" s="29" t="s">
        <v>158</v>
      </c>
      <c r="B114" s="34" t="s">
        <v>599</v>
      </c>
      <c r="C114" s="32" t="s">
        <v>600</v>
      </c>
      <c r="D114" s="32" t="s">
        <v>335</v>
      </c>
      <c r="E114" s="35" t="s">
        <v>601</v>
      </c>
      <c r="F114" s="21">
        <v>300</v>
      </c>
    </row>
    <row r="115" spans="1:6" ht="19.5">
      <c r="A115" s="29" t="s">
        <v>159</v>
      </c>
      <c r="B115" s="34" t="s">
        <v>602</v>
      </c>
      <c r="C115" s="32" t="s">
        <v>603</v>
      </c>
      <c r="D115" s="32" t="s">
        <v>336</v>
      </c>
      <c r="E115" s="35" t="s">
        <v>604</v>
      </c>
      <c r="F115" s="21">
        <v>100</v>
      </c>
    </row>
    <row r="116" spans="1:6" ht="19.5">
      <c r="A116" s="29" t="s">
        <v>160</v>
      </c>
      <c r="B116" s="34" t="s">
        <v>605</v>
      </c>
      <c r="C116" s="32" t="s">
        <v>606</v>
      </c>
      <c r="D116" s="32" t="s">
        <v>337</v>
      </c>
      <c r="E116" s="33" t="s">
        <v>607</v>
      </c>
      <c r="F116" s="20">
        <v>100</v>
      </c>
    </row>
    <row r="117" spans="1:6" ht="19.5">
      <c r="A117" s="29" t="s">
        <v>161</v>
      </c>
      <c r="B117" s="34" t="s">
        <v>608</v>
      </c>
      <c r="C117" s="32" t="s">
        <v>609</v>
      </c>
      <c r="D117" s="32" t="s">
        <v>338</v>
      </c>
      <c r="E117" s="35" t="s">
        <v>610</v>
      </c>
      <c r="F117" s="20">
        <v>200</v>
      </c>
    </row>
    <row r="118" spans="1:6" ht="19.5">
      <c r="A118" s="29" t="s">
        <v>162</v>
      </c>
      <c r="B118" s="34" t="s">
        <v>611</v>
      </c>
      <c r="C118" s="32" t="s">
        <v>612</v>
      </c>
      <c r="D118" s="32" t="s">
        <v>339</v>
      </c>
      <c r="E118" s="33" t="s">
        <v>613</v>
      </c>
      <c r="F118" s="20">
        <v>100</v>
      </c>
    </row>
    <row r="119" spans="1:6" ht="19.5">
      <c r="A119" s="29" t="s">
        <v>163</v>
      </c>
      <c r="B119" s="34" t="s">
        <v>584</v>
      </c>
      <c r="C119" s="32" t="s">
        <v>585</v>
      </c>
      <c r="D119" s="32" t="s">
        <v>340</v>
      </c>
      <c r="E119" s="33" t="s">
        <v>614</v>
      </c>
      <c r="F119" s="20">
        <v>1000</v>
      </c>
    </row>
    <row r="120" spans="1:6" ht="19.5">
      <c r="A120" s="29" t="s">
        <v>164</v>
      </c>
      <c r="B120" s="34" t="s">
        <v>587</v>
      </c>
      <c r="C120" s="32" t="s">
        <v>588</v>
      </c>
      <c r="D120" s="32" t="s">
        <v>341</v>
      </c>
      <c r="E120" s="35" t="s">
        <v>615</v>
      </c>
      <c r="F120" s="21">
        <v>500</v>
      </c>
    </row>
    <row r="121" spans="1:6" ht="19.5">
      <c r="A121" s="29" t="s">
        <v>165</v>
      </c>
      <c r="B121" s="34" t="s">
        <v>590</v>
      </c>
      <c r="C121" s="32" t="s">
        <v>591</v>
      </c>
      <c r="D121" s="32" t="s">
        <v>342</v>
      </c>
      <c r="E121" s="35" t="s">
        <v>616</v>
      </c>
      <c r="F121" s="21">
        <v>500</v>
      </c>
    </row>
    <row r="122" spans="1:6" ht="19.5">
      <c r="A122" s="29" t="s">
        <v>166</v>
      </c>
      <c r="B122" s="34" t="s">
        <v>593</v>
      </c>
      <c r="C122" s="32" t="s">
        <v>594</v>
      </c>
      <c r="D122" s="32" t="s">
        <v>343</v>
      </c>
      <c r="E122" s="35" t="s">
        <v>617</v>
      </c>
      <c r="F122" s="21">
        <v>500</v>
      </c>
    </row>
    <row r="123" spans="1:6" ht="19.5">
      <c r="A123" s="29" t="s">
        <v>167</v>
      </c>
      <c r="B123" s="34" t="s">
        <v>596</v>
      </c>
      <c r="C123" s="32" t="s">
        <v>597</v>
      </c>
      <c r="D123" s="32" t="s">
        <v>344</v>
      </c>
      <c r="E123" s="35" t="s">
        <v>618</v>
      </c>
      <c r="F123" s="21">
        <v>200</v>
      </c>
    </row>
    <row r="124" spans="1:6" ht="19.5">
      <c r="A124" s="29" t="s">
        <v>168</v>
      </c>
      <c r="B124" s="34" t="s">
        <v>599</v>
      </c>
      <c r="C124" s="32" t="s">
        <v>600</v>
      </c>
      <c r="D124" s="32" t="s">
        <v>345</v>
      </c>
      <c r="E124" s="35" t="s">
        <v>619</v>
      </c>
      <c r="F124" s="21">
        <v>200</v>
      </c>
    </row>
    <row r="125" spans="1:6" ht="19.5">
      <c r="A125" s="29" t="s">
        <v>169</v>
      </c>
      <c r="B125" s="34" t="s">
        <v>602</v>
      </c>
      <c r="C125" s="32" t="s">
        <v>603</v>
      </c>
      <c r="D125" s="32" t="s">
        <v>346</v>
      </c>
      <c r="E125" s="35" t="s">
        <v>620</v>
      </c>
      <c r="F125" s="20">
        <v>200</v>
      </c>
    </row>
    <row r="126" spans="1:6" ht="19.5">
      <c r="A126" s="29" t="s">
        <v>170</v>
      </c>
      <c r="B126" s="34" t="s">
        <v>605</v>
      </c>
      <c r="C126" s="32" t="s">
        <v>606</v>
      </c>
      <c r="D126" s="32" t="s">
        <v>347</v>
      </c>
      <c r="E126" s="33" t="s">
        <v>621</v>
      </c>
      <c r="F126" s="20">
        <v>100</v>
      </c>
    </row>
    <row r="127" spans="1:6" ht="19.5">
      <c r="A127" s="29" t="s">
        <v>171</v>
      </c>
      <c r="B127" s="34" t="s">
        <v>608</v>
      </c>
      <c r="C127" s="32" t="s">
        <v>609</v>
      </c>
      <c r="D127" s="32" t="s">
        <v>348</v>
      </c>
      <c r="E127" s="35" t="s">
        <v>622</v>
      </c>
      <c r="F127" s="21">
        <v>100</v>
      </c>
    </row>
    <row r="128" spans="1:6" ht="19.5">
      <c r="A128" s="29" t="s">
        <v>172</v>
      </c>
      <c r="B128" s="34" t="s">
        <v>611</v>
      </c>
      <c r="C128" s="32" t="s">
        <v>612</v>
      </c>
      <c r="D128" s="32" t="s">
        <v>349</v>
      </c>
      <c r="E128" s="33" t="s">
        <v>623</v>
      </c>
      <c r="F128" s="20">
        <v>100</v>
      </c>
    </row>
    <row r="129" spans="1:6" ht="19.5">
      <c r="A129" s="29" t="s">
        <v>173</v>
      </c>
      <c r="B129" s="34" t="s">
        <v>584</v>
      </c>
      <c r="C129" s="32" t="s">
        <v>585</v>
      </c>
      <c r="D129" s="32" t="s">
        <v>350</v>
      </c>
      <c r="E129" s="33" t="s">
        <v>624</v>
      </c>
      <c r="F129" s="20">
        <v>100</v>
      </c>
    </row>
    <row r="130" spans="1:6" ht="19.5">
      <c r="A130" s="29" t="s">
        <v>174</v>
      </c>
      <c r="B130" s="34" t="s">
        <v>587</v>
      </c>
      <c r="C130" s="32" t="s">
        <v>588</v>
      </c>
      <c r="D130" s="32" t="s">
        <v>351</v>
      </c>
      <c r="E130" s="35" t="s">
        <v>625</v>
      </c>
      <c r="F130" s="20">
        <v>100</v>
      </c>
    </row>
    <row r="131" spans="1:6" ht="19.5">
      <c r="A131" s="29" t="s">
        <v>175</v>
      </c>
      <c r="B131" s="34" t="s">
        <v>590</v>
      </c>
      <c r="C131" s="32" t="s">
        <v>591</v>
      </c>
      <c r="D131" s="32" t="s">
        <v>352</v>
      </c>
      <c r="E131" s="35" t="s">
        <v>626</v>
      </c>
      <c r="F131" s="20">
        <v>100</v>
      </c>
    </row>
    <row r="132" spans="1:6" ht="19.5">
      <c r="A132" s="29" t="s">
        <v>176</v>
      </c>
      <c r="B132" s="34" t="s">
        <v>593</v>
      </c>
      <c r="C132" s="32" t="s">
        <v>594</v>
      </c>
      <c r="D132" s="32" t="s">
        <v>353</v>
      </c>
      <c r="E132" s="35" t="s">
        <v>627</v>
      </c>
      <c r="F132" s="20">
        <v>200</v>
      </c>
    </row>
    <row r="133" spans="1:6" ht="19.5">
      <c r="A133" s="29" t="s">
        <v>177</v>
      </c>
      <c r="B133" s="34" t="s">
        <v>596</v>
      </c>
      <c r="C133" s="32" t="s">
        <v>597</v>
      </c>
      <c r="D133" s="32" t="s">
        <v>354</v>
      </c>
      <c r="E133" s="35" t="s">
        <v>628</v>
      </c>
      <c r="F133" s="20">
        <v>100</v>
      </c>
    </row>
    <row r="134" spans="1:6" ht="19.5">
      <c r="A134" s="29" t="s">
        <v>178</v>
      </c>
      <c r="B134" s="34" t="s">
        <v>599</v>
      </c>
      <c r="C134" s="32" t="s">
        <v>600</v>
      </c>
      <c r="D134" s="32" t="s">
        <v>355</v>
      </c>
      <c r="E134" s="35" t="s">
        <v>629</v>
      </c>
      <c r="F134" s="20">
        <v>100</v>
      </c>
    </row>
    <row r="135" spans="1:6" ht="19.5">
      <c r="A135" s="29" t="s">
        <v>179</v>
      </c>
      <c r="B135" s="34" t="s">
        <v>602</v>
      </c>
      <c r="C135" s="32" t="s">
        <v>603</v>
      </c>
      <c r="D135" s="32" t="s">
        <v>356</v>
      </c>
      <c r="E135" s="35" t="s">
        <v>630</v>
      </c>
      <c r="F135" s="20">
        <v>100</v>
      </c>
    </row>
    <row r="136" spans="1:6" ht="19.5">
      <c r="A136" s="29" t="s">
        <v>180</v>
      </c>
      <c r="B136" s="34" t="s">
        <v>605</v>
      </c>
      <c r="C136" s="32" t="s">
        <v>606</v>
      </c>
      <c r="D136" s="32" t="s">
        <v>357</v>
      </c>
      <c r="E136" s="35" t="s">
        <v>631</v>
      </c>
      <c r="F136" s="21">
        <v>100</v>
      </c>
    </row>
    <row r="137" spans="1:6" ht="19.5">
      <c r="A137" s="29" t="s">
        <v>181</v>
      </c>
      <c r="B137" s="34" t="s">
        <v>608</v>
      </c>
      <c r="C137" s="32" t="s">
        <v>609</v>
      </c>
      <c r="D137" s="32" t="s">
        <v>358</v>
      </c>
      <c r="E137" s="35" t="s">
        <v>632</v>
      </c>
      <c r="F137" s="21">
        <v>100</v>
      </c>
    </row>
    <row r="138" spans="1:6" ht="19.5">
      <c r="A138" s="29" t="s">
        <v>182</v>
      </c>
      <c r="B138" s="34" t="s">
        <v>611</v>
      </c>
      <c r="C138" s="32" t="s">
        <v>612</v>
      </c>
      <c r="D138" s="32" t="s">
        <v>359</v>
      </c>
      <c r="E138" s="35" t="s">
        <v>633</v>
      </c>
      <c r="F138" s="20">
        <v>1000</v>
      </c>
    </row>
    <row r="139" spans="1:6" ht="19.5">
      <c r="A139" s="29" t="s">
        <v>183</v>
      </c>
      <c r="B139" s="34" t="s">
        <v>584</v>
      </c>
      <c r="C139" s="32" t="s">
        <v>585</v>
      </c>
      <c r="D139" s="32" t="s">
        <v>360</v>
      </c>
      <c r="E139" s="35" t="s">
        <v>634</v>
      </c>
      <c r="F139" s="20">
        <v>1000</v>
      </c>
    </row>
    <row r="140" spans="1:6" ht="19.5">
      <c r="A140" s="29" t="s">
        <v>184</v>
      </c>
      <c r="B140" s="30" t="s">
        <v>587</v>
      </c>
      <c r="C140" s="31" t="s">
        <v>635</v>
      </c>
      <c r="D140" s="32" t="s">
        <v>432</v>
      </c>
      <c r="E140" s="33" t="s">
        <v>636</v>
      </c>
      <c r="F140" s="23">
        <v>5000</v>
      </c>
    </row>
    <row r="141" spans="1:6" ht="19.5">
      <c r="A141" s="29" t="s">
        <v>185</v>
      </c>
      <c r="B141" s="30" t="s">
        <v>590</v>
      </c>
      <c r="C141" s="31" t="s">
        <v>637</v>
      </c>
      <c r="D141" s="32" t="s">
        <v>433</v>
      </c>
      <c r="E141" s="33" t="s">
        <v>638</v>
      </c>
      <c r="F141" s="23">
        <v>3000</v>
      </c>
    </row>
    <row r="142" spans="1:6" ht="19.5">
      <c r="A142" s="29" t="s">
        <v>186</v>
      </c>
      <c r="B142" s="30" t="s">
        <v>593</v>
      </c>
      <c r="C142" s="31" t="s">
        <v>639</v>
      </c>
      <c r="D142" s="32" t="s">
        <v>434</v>
      </c>
      <c r="E142" s="33" t="s">
        <v>640</v>
      </c>
      <c r="F142" s="23">
        <v>1000</v>
      </c>
    </row>
    <row r="143" spans="1:6" ht="19.5">
      <c r="A143" s="29" t="s">
        <v>187</v>
      </c>
      <c r="B143" s="30" t="s">
        <v>596</v>
      </c>
      <c r="C143" s="31" t="s">
        <v>641</v>
      </c>
      <c r="D143" s="32" t="s">
        <v>435</v>
      </c>
      <c r="E143" s="33" t="s">
        <v>642</v>
      </c>
      <c r="F143" s="23">
        <v>500</v>
      </c>
    </row>
    <row r="144" spans="1:6" ht="19.5">
      <c r="A144" s="29" t="s">
        <v>188</v>
      </c>
      <c r="B144" s="30" t="s">
        <v>599</v>
      </c>
      <c r="C144" s="31" t="s">
        <v>574</v>
      </c>
      <c r="D144" s="32" t="s">
        <v>436</v>
      </c>
      <c r="E144" s="33" t="s">
        <v>643</v>
      </c>
      <c r="F144" s="23">
        <v>300</v>
      </c>
    </row>
    <row r="145" spans="1:6" ht="19.5">
      <c r="A145" s="29" t="s">
        <v>189</v>
      </c>
      <c r="B145" s="34" t="s">
        <v>652</v>
      </c>
      <c r="C145" s="32" t="s">
        <v>76</v>
      </c>
      <c r="D145" s="32" t="s">
        <v>361</v>
      </c>
      <c r="E145" s="72" t="s">
        <v>645</v>
      </c>
      <c r="F145" s="72">
        <v>1000</v>
      </c>
    </row>
    <row r="146" spans="1:6" ht="19.5">
      <c r="A146" s="29" t="s">
        <v>190</v>
      </c>
      <c r="B146" s="34" t="s">
        <v>652</v>
      </c>
      <c r="C146" s="32" t="s">
        <v>76</v>
      </c>
      <c r="D146" s="32" t="s">
        <v>362</v>
      </c>
      <c r="E146" s="72" t="s">
        <v>647</v>
      </c>
      <c r="F146" s="72">
        <v>1000</v>
      </c>
    </row>
    <row r="147" spans="1:6" ht="19.5">
      <c r="A147" s="29" t="s">
        <v>191</v>
      </c>
      <c r="B147" s="34" t="s">
        <v>652</v>
      </c>
      <c r="C147" s="32" t="s">
        <v>76</v>
      </c>
      <c r="D147" s="32" t="s">
        <v>439</v>
      </c>
      <c r="E147" s="35" t="s">
        <v>672</v>
      </c>
      <c r="F147" s="20">
        <v>1000</v>
      </c>
    </row>
    <row r="148" spans="1:6" ht="19.5">
      <c r="A148" s="29" t="s">
        <v>192</v>
      </c>
      <c r="B148" s="34" t="s">
        <v>673</v>
      </c>
      <c r="C148" s="32" t="s">
        <v>674</v>
      </c>
      <c r="D148" s="32" t="s">
        <v>440</v>
      </c>
      <c r="E148" s="73" t="s">
        <v>675</v>
      </c>
      <c r="F148" s="74">
        <v>2000</v>
      </c>
    </row>
    <row r="149" spans="1:6" ht="19.5">
      <c r="A149" s="29" t="s">
        <v>193</v>
      </c>
      <c r="B149" s="34" t="s">
        <v>673</v>
      </c>
      <c r="C149" s="32" t="s">
        <v>674</v>
      </c>
      <c r="D149" s="32" t="s">
        <v>441</v>
      </c>
      <c r="E149" s="35" t="s">
        <v>676</v>
      </c>
      <c r="F149" s="20">
        <v>1000</v>
      </c>
    </row>
    <row r="150" spans="1:6" ht="19.5">
      <c r="A150" s="29" t="s">
        <v>194</v>
      </c>
      <c r="B150" s="34" t="s">
        <v>673</v>
      </c>
      <c r="C150" s="32" t="s">
        <v>674</v>
      </c>
      <c r="D150" s="32" t="s">
        <v>442</v>
      </c>
      <c r="E150" s="35" t="s">
        <v>677</v>
      </c>
      <c r="F150" s="20">
        <v>200</v>
      </c>
    </row>
    <row r="151" spans="1:6" ht="19.5">
      <c r="A151" s="29" t="s">
        <v>195</v>
      </c>
      <c r="B151" s="30" t="s">
        <v>673</v>
      </c>
      <c r="C151" s="31" t="s">
        <v>678</v>
      </c>
      <c r="D151" s="32" t="s">
        <v>669</v>
      </c>
      <c r="E151" s="73" t="s">
        <v>679</v>
      </c>
      <c r="F151" s="74">
        <v>2000</v>
      </c>
    </row>
    <row r="152" spans="1:6" ht="19.5">
      <c r="A152" s="29" t="s">
        <v>196</v>
      </c>
      <c r="B152" s="30" t="s">
        <v>673</v>
      </c>
      <c r="C152" s="31" t="s">
        <v>678</v>
      </c>
      <c r="D152" s="32" t="s">
        <v>670</v>
      </c>
      <c r="E152" s="33" t="s">
        <v>680</v>
      </c>
      <c r="F152" s="23">
        <v>2000</v>
      </c>
    </row>
    <row r="153" spans="1:6" ht="19.5">
      <c r="A153" s="29" t="s">
        <v>197</v>
      </c>
      <c r="B153" s="30" t="s">
        <v>673</v>
      </c>
      <c r="C153" s="31" t="s">
        <v>678</v>
      </c>
      <c r="D153" s="32" t="s">
        <v>671</v>
      </c>
      <c r="E153" s="33" t="s">
        <v>681</v>
      </c>
      <c r="F153" s="23">
        <v>500</v>
      </c>
    </row>
    <row r="154" spans="1:6" ht="19.5">
      <c r="A154" s="29" t="s">
        <v>198</v>
      </c>
      <c r="B154" s="30" t="s">
        <v>686</v>
      </c>
      <c r="C154" s="31" t="s">
        <v>687</v>
      </c>
      <c r="D154" s="32" t="s">
        <v>684</v>
      </c>
      <c r="E154" s="35" t="s">
        <v>688</v>
      </c>
      <c r="F154" s="23">
        <v>12000</v>
      </c>
    </row>
    <row r="155" spans="1:6" ht="19.5">
      <c r="A155" s="29" t="s">
        <v>199</v>
      </c>
      <c r="B155" s="30" t="s">
        <v>686</v>
      </c>
      <c r="C155" s="31" t="s">
        <v>687</v>
      </c>
      <c r="D155" s="32" t="s">
        <v>685</v>
      </c>
      <c r="E155" s="73" t="s">
        <v>689</v>
      </c>
      <c r="F155" s="74">
        <v>1000</v>
      </c>
    </row>
    <row r="156" spans="1:6" ht="19.5">
      <c r="A156" s="29" t="s">
        <v>200</v>
      </c>
      <c r="B156" s="34" t="s">
        <v>690</v>
      </c>
      <c r="C156" s="32" t="s">
        <v>691</v>
      </c>
      <c r="D156" s="32" t="s">
        <v>443</v>
      </c>
      <c r="E156" s="35" t="s">
        <v>692</v>
      </c>
      <c r="F156" s="20">
        <v>8200</v>
      </c>
    </row>
    <row r="157" spans="1:7" ht="32.25" customHeight="1">
      <c r="A157" s="64"/>
      <c r="B157" s="64"/>
      <c r="C157" s="48"/>
      <c r="D157" s="48"/>
      <c r="E157" s="76" t="s">
        <v>656</v>
      </c>
      <c r="F157" s="80">
        <f>SUM(F4:F156)</f>
        <v>501700</v>
      </c>
      <c r="G157" s="75"/>
    </row>
    <row r="158" ht="18" customHeight="1">
      <c r="F158" s="26"/>
    </row>
    <row r="165" ht="19.5">
      <c r="A165" s="60"/>
    </row>
    <row r="166" ht="19.5">
      <c r="A166" s="60"/>
    </row>
    <row r="167" ht="29.25" customHeight="1"/>
  </sheetData>
  <sheetProtection/>
  <mergeCells count="2">
    <mergeCell ref="A1:H1"/>
    <mergeCell ref="A2:H2"/>
  </mergeCells>
  <printOptions/>
  <pageMargins left="0.25" right="0.25" top="0.75" bottom="0.75" header="0.3" footer="0.3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2"/>
  <sheetViews>
    <sheetView zoomScalePageLayoutView="0" workbookViewId="0" topLeftCell="A194">
      <selection activeCell="A199" sqref="A199:E202"/>
    </sheetView>
  </sheetViews>
  <sheetFormatPr defaultColWidth="9.00390625" defaultRowHeight="15.75"/>
  <cols>
    <col min="1" max="1" width="12.125" style="0" customWidth="1"/>
    <col min="2" max="2" width="9.50390625" style="0" customWidth="1"/>
    <col min="3" max="3" width="10.125" style="0" customWidth="1"/>
    <col min="4" max="4" width="16.50390625" style="0" customWidth="1"/>
    <col min="5" max="5" width="9.25390625" style="28" bestFit="1" customWidth="1"/>
  </cols>
  <sheetData>
    <row r="1" spans="1:5" ht="19.5">
      <c r="A1" s="15" t="s">
        <v>0</v>
      </c>
      <c r="B1" s="15" t="s">
        <v>1</v>
      </c>
      <c r="C1" s="15" t="s">
        <v>2</v>
      </c>
      <c r="D1" s="15" t="s">
        <v>3</v>
      </c>
      <c r="E1" s="59" t="s">
        <v>5</v>
      </c>
    </row>
    <row r="2" spans="1:5" ht="19.5">
      <c r="A2" s="30" t="s">
        <v>65</v>
      </c>
      <c r="B2" s="31" t="s">
        <v>66</v>
      </c>
      <c r="C2" s="32" t="s">
        <v>49</v>
      </c>
      <c r="D2" s="33" t="s">
        <v>67</v>
      </c>
      <c r="E2" s="23">
        <v>200</v>
      </c>
    </row>
    <row r="3" spans="1:5" ht="19.5">
      <c r="A3" s="42"/>
      <c r="B3" s="43"/>
      <c r="C3" s="44"/>
      <c r="D3" s="33" t="s">
        <v>203</v>
      </c>
      <c r="E3" s="23">
        <v>200</v>
      </c>
    </row>
    <row r="4" spans="1:5" ht="19.5">
      <c r="A4" s="37"/>
      <c r="B4" s="38"/>
      <c r="C4" s="39"/>
      <c r="D4" s="40"/>
      <c r="E4" s="41"/>
    </row>
    <row r="5" spans="1:5" ht="19.5">
      <c r="A5" s="15" t="s">
        <v>0</v>
      </c>
      <c r="B5" s="15" t="s">
        <v>1</v>
      </c>
      <c r="C5" s="15" t="s">
        <v>2</v>
      </c>
      <c r="D5" s="15" t="s">
        <v>3</v>
      </c>
      <c r="E5" s="59" t="s">
        <v>5</v>
      </c>
    </row>
    <row r="6" spans="1:5" s="58" customFormat="1" ht="19.5">
      <c r="A6" s="19" t="s">
        <v>228</v>
      </c>
      <c r="B6" s="7" t="s">
        <v>76</v>
      </c>
      <c r="C6" s="7" t="s">
        <v>227</v>
      </c>
      <c r="D6" s="8" t="s">
        <v>229</v>
      </c>
      <c r="E6" s="20">
        <v>10000</v>
      </c>
    </row>
    <row r="7" spans="1:5" ht="19.5">
      <c r="A7" s="30" t="s">
        <v>68</v>
      </c>
      <c r="B7" s="31" t="s">
        <v>66</v>
      </c>
      <c r="C7" s="32" t="s">
        <v>50</v>
      </c>
      <c r="D7" s="33" t="s">
        <v>69</v>
      </c>
      <c r="E7" s="23">
        <v>5000</v>
      </c>
    </row>
    <row r="8" spans="1:5" ht="19.5">
      <c r="A8" s="30" t="s">
        <v>51</v>
      </c>
      <c r="B8" s="31" t="s">
        <v>66</v>
      </c>
      <c r="C8" s="32" t="s">
        <v>52</v>
      </c>
      <c r="D8" s="33" t="s">
        <v>70</v>
      </c>
      <c r="E8" s="23">
        <v>2000</v>
      </c>
    </row>
    <row r="9" spans="1:5" ht="19.5">
      <c r="A9" s="30" t="s">
        <v>68</v>
      </c>
      <c r="B9" s="31" t="s">
        <v>66</v>
      </c>
      <c r="C9" s="32" t="s">
        <v>53</v>
      </c>
      <c r="D9" s="33" t="s">
        <v>71</v>
      </c>
      <c r="E9" s="23">
        <v>1000</v>
      </c>
    </row>
    <row r="10" spans="1:5" ht="19.5">
      <c r="A10" s="30" t="s">
        <v>51</v>
      </c>
      <c r="B10" s="31" t="s">
        <v>66</v>
      </c>
      <c r="C10" s="32" t="s">
        <v>54</v>
      </c>
      <c r="D10" s="33" t="s">
        <v>72</v>
      </c>
      <c r="E10" s="23">
        <v>1000</v>
      </c>
    </row>
    <row r="11" spans="1:5" ht="19.5">
      <c r="A11" s="30" t="s">
        <v>68</v>
      </c>
      <c r="B11" s="31" t="s">
        <v>66</v>
      </c>
      <c r="C11" s="32" t="s">
        <v>55</v>
      </c>
      <c r="D11" s="33" t="s">
        <v>73</v>
      </c>
      <c r="E11" s="23">
        <v>1000</v>
      </c>
    </row>
    <row r="12" spans="1:5" ht="19.5">
      <c r="A12" s="30" t="s">
        <v>51</v>
      </c>
      <c r="B12" s="31" t="s">
        <v>66</v>
      </c>
      <c r="C12" s="32" t="s">
        <v>56</v>
      </c>
      <c r="D12" s="33" t="s">
        <v>74</v>
      </c>
      <c r="E12" s="23">
        <v>500</v>
      </c>
    </row>
    <row r="13" spans="1:5" ht="19.5">
      <c r="A13" s="30" t="s">
        <v>68</v>
      </c>
      <c r="B13" s="31" t="s">
        <v>66</v>
      </c>
      <c r="C13" s="32" t="s">
        <v>57</v>
      </c>
      <c r="D13" s="33" t="s">
        <v>75</v>
      </c>
      <c r="E13" s="23">
        <v>500</v>
      </c>
    </row>
    <row r="14" spans="1:5" ht="19.5">
      <c r="A14" s="46"/>
      <c r="B14" s="11"/>
      <c r="C14" s="11"/>
      <c r="D14" s="33" t="s">
        <v>203</v>
      </c>
      <c r="E14" s="45">
        <f>SUM(E6:E13)</f>
        <v>21000</v>
      </c>
    </row>
    <row r="16" spans="1:11" ht="19.5">
      <c r="A16" s="15" t="s">
        <v>0</v>
      </c>
      <c r="B16" s="15" t="s">
        <v>1</v>
      </c>
      <c r="C16" s="15" t="s">
        <v>2</v>
      </c>
      <c r="D16" s="15" t="s">
        <v>3</v>
      </c>
      <c r="E16" s="59" t="s">
        <v>5</v>
      </c>
      <c r="H16" s="56"/>
      <c r="I16" s="39"/>
      <c r="J16" s="39"/>
      <c r="K16" s="57"/>
    </row>
    <row r="17" spans="1:11" ht="19.5">
      <c r="A17" s="34" t="s">
        <v>58</v>
      </c>
      <c r="B17" s="32" t="s">
        <v>76</v>
      </c>
      <c r="C17" s="32" t="s">
        <v>59</v>
      </c>
      <c r="D17" s="35"/>
      <c r="E17" s="20">
        <v>1000</v>
      </c>
      <c r="H17" s="56"/>
      <c r="I17" s="39"/>
      <c r="J17" s="39"/>
      <c r="K17" s="57"/>
    </row>
    <row r="18" spans="1:11" ht="19.5">
      <c r="A18" s="34" t="s">
        <v>58</v>
      </c>
      <c r="B18" s="32" t="s">
        <v>76</v>
      </c>
      <c r="C18" s="32" t="s">
        <v>60</v>
      </c>
      <c r="D18" s="35" t="s">
        <v>77</v>
      </c>
      <c r="E18" s="21">
        <v>100</v>
      </c>
      <c r="H18" s="56"/>
      <c r="I18" s="39"/>
      <c r="J18" s="39"/>
      <c r="K18" s="57"/>
    </row>
    <row r="19" spans="1:11" ht="19.5">
      <c r="A19" s="34" t="s">
        <v>58</v>
      </c>
      <c r="B19" s="32" t="s">
        <v>76</v>
      </c>
      <c r="C19" s="32" t="s">
        <v>61</v>
      </c>
      <c r="D19" s="35" t="s">
        <v>78</v>
      </c>
      <c r="E19" s="21">
        <v>100</v>
      </c>
      <c r="H19" s="37"/>
      <c r="I19" s="38"/>
      <c r="J19" s="39"/>
      <c r="K19" s="40"/>
    </row>
    <row r="20" spans="1:11" ht="19.5">
      <c r="A20" s="30" t="s">
        <v>58</v>
      </c>
      <c r="B20" s="31" t="s">
        <v>66</v>
      </c>
      <c r="C20" s="32" t="s">
        <v>205</v>
      </c>
      <c r="D20" s="33" t="s">
        <v>213</v>
      </c>
      <c r="E20" s="23">
        <v>1000</v>
      </c>
      <c r="H20" s="37"/>
      <c r="I20" s="38"/>
      <c r="J20" s="39"/>
      <c r="K20" s="40"/>
    </row>
    <row r="21" spans="1:11" ht="19.5">
      <c r="A21" s="30" t="s">
        <v>58</v>
      </c>
      <c r="B21" s="31" t="s">
        <v>66</v>
      </c>
      <c r="C21" s="32" t="s">
        <v>206</v>
      </c>
      <c r="D21" s="33" t="s">
        <v>214</v>
      </c>
      <c r="E21" s="23">
        <v>1000</v>
      </c>
      <c r="H21" s="37"/>
      <c r="I21" s="38"/>
      <c r="J21" s="39"/>
      <c r="K21" s="40"/>
    </row>
    <row r="22" spans="1:5" ht="19.5">
      <c r="A22" s="36" t="s">
        <v>58</v>
      </c>
      <c r="B22" s="53" t="s">
        <v>66</v>
      </c>
      <c r="C22" s="54" t="s">
        <v>207</v>
      </c>
      <c r="D22" s="55" t="s">
        <v>215</v>
      </c>
      <c r="E22" s="24">
        <v>500</v>
      </c>
    </row>
    <row r="23" spans="1:5" ht="19.5">
      <c r="A23" s="42"/>
      <c r="B23" s="43"/>
      <c r="C23" s="44"/>
      <c r="D23" s="33" t="s">
        <v>203</v>
      </c>
      <c r="E23" s="45">
        <f>SUM(E17:E22)</f>
        <v>3700</v>
      </c>
    </row>
    <row r="25" spans="1:5" ht="19.5">
      <c r="A25" s="15" t="s">
        <v>0</v>
      </c>
      <c r="B25" s="15" t="s">
        <v>1</v>
      </c>
      <c r="C25" s="15" t="s">
        <v>2</v>
      </c>
      <c r="D25" s="15" t="s">
        <v>3</v>
      </c>
      <c r="E25" s="59" t="s">
        <v>5</v>
      </c>
    </row>
    <row r="26" spans="1:5" ht="19.5">
      <c r="A26" s="30" t="s">
        <v>219</v>
      </c>
      <c r="B26" s="31" t="s">
        <v>66</v>
      </c>
      <c r="C26" s="31" t="s">
        <v>220</v>
      </c>
      <c r="D26" s="33" t="s">
        <v>221</v>
      </c>
      <c r="E26" s="23">
        <v>2000</v>
      </c>
    </row>
    <row r="27" spans="1:5" ht="19.5">
      <c r="A27" s="30" t="s">
        <v>219</v>
      </c>
      <c r="B27" s="31" t="s">
        <v>66</v>
      </c>
      <c r="C27" s="32" t="s">
        <v>208</v>
      </c>
      <c r="D27" s="33" t="s">
        <v>222</v>
      </c>
      <c r="E27" s="23">
        <v>1000</v>
      </c>
    </row>
    <row r="28" spans="1:5" ht="19.5">
      <c r="A28" s="30" t="s">
        <v>219</v>
      </c>
      <c r="B28" s="31" t="s">
        <v>66</v>
      </c>
      <c r="C28" s="32" t="s">
        <v>209</v>
      </c>
      <c r="D28" s="33" t="s">
        <v>223</v>
      </c>
      <c r="E28" s="23">
        <v>1000</v>
      </c>
    </row>
    <row r="29" spans="1:5" ht="19.5">
      <c r="A29" s="30" t="s">
        <v>219</v>
      </c>
      <c r="B29" s="31" t="s">
        <v>66</v>
      </c>
      <c r="C29" s="32" t="s">
        <v>210</v>
      </c>
      <c r="D29" s="33" t="s">
        <v>224</v>
      </c>
      <c r="E29" s="23">
        <v>500</v>
      </c>
    </row>
    <row r="30" spans="1:5" ht="19.5">
      <c r="A30" s="30" t="s">
        <v>219</v>
      </c>
      <c r="B30" s="31" t="s">
        <v>66</v>
      </c>
      <c r="C30" s="32" t="s">
        <v>211</v>
      </c>
      <c r="D30" s="33" t="s">
        <v>225</v>
      </c>
      <c r="E30" s="23">
        <v>300</v>
      </c>
    </row>
    <row r="31" spans="1:5" ht="19.5">
      <c r="A31" s="30" t="s">
        <v>219</v>
      </c>
      <c r="B31" s="31" t="s">
        <v>66</v>
      </c>
      <c r="C31" s="32" t="s">
        <v>212</v>
      </c>
      <c r="D31" s="33" t="s">
        <v>226</v>
      </c>
      <c r="E31" s="23">
        <v>10000</v>
      </c>
    </row>
    <row r="32" spans="1:5" ht="19.5">
      <c r="A32" s="47"/>
      <c r="B32" s="48"/>
      <c r="C32" s="48"/>
      <c r="D32" s="33" t="s">
        <v>203</v>
      </c>
      <c r="E32" s="49">
        <f>SUM(E26:E31)</f>
        <v>14800</v>
      </c>
    </row>
    <row r="33" spans="1:8" ht="19.5">
      <c r="A33" s="12"/>
      <c r="B33" s="12"/>
      <c r="C33" s="12"/>
      <c r="D33" s="12"/>
      <c r="E33" s="60"/>
      <c r="F33" s="12"/>
      <c r="G33" s="12"/>
      <c r="H33" s="12"/>
    </row>
    <row r="34" spans="1:5" ht="19.5">
      <c r="A34" s="15" t="s">
        <v>0</v>
      </c>
      <c r="B34" s="15" t="s">
        <v>1</v>
      </c>
      <c r="C34" s="15" t="s">
        <v>2</v>
      </c>
      <c r="D34" s="15" t="s">
        <v>3</v>
      </c>
      <c r="E34" s="59" t="s">
        <v>5</v>
      </c>
    </row>
    <row r="35" spans="1:5" s="58" customFormat="1" ht="19.5">
      <c r="A35" s="65" t="s">
        <v>259</v>
      </c>
      <c r="B35" s="31" t="s">
        <v>231</v>
      </c>
      <c r="C35" s="32" t="s">
        <v>232</v>
      </c>
      <c r="D35" s="33" t="s">
        <v>233</v>
      </c>
      <c r="E35" s="23">
        <v>1000</v>
      </c>
    </row>
    <row r="36" spans="1:5" ht="19.5">
      <c r="A36" s="30" t="s">
        <v>230</v>
      </c>
      <c r="B36" s="31" t="s">
        <v>231</v>
      </c>
      <c r="C36" s="32" t="s">
        <v>234</v>
      </c>
      <c r="D36" s="33" t="s">
        <v>235</v>
      </c>
      <c r="E36" s="23">
        <v>1000</v>
      </c>
    </row>
    <row r="37" spans="1:5" ht="19.5">
      <c r="A37" s="30" t="s">
        <v>230</v>
      </c>
      <c r="B37" s="31" t="s">
        <v>231</v>
      </c>
      <c r="C37" s="32" t="s">
        <v>236</v>
      </c>
      <c r="D37" s="33" t="s">
        <v>237</v>
      </c>
      <c r="E37" s="23">
        <v>300</v>
      </c>
    </row>
    <row r="38" spans="1:5" ht="19.5">
      <c r="A38" s="46"/>
      <c r="B38" s="11"/>
      <c r="C38" s="11"/>
      <c r="D38" s="33" t="s">
        <v>203</v>
      </c>
      <c r="E38" s="61">
        <f>SUM(E35:E37)</f>
        <v>2300</v>
      </c>
    </row>
    <row r="39" spans="1:5" ht="19.5">
      <c r="A39" s="15" t="s">
        <v>0</v>
      </c>
      <c r="B39" s="15" t="s">
        <v>1</v>
      </c>
      <c r="C39" s="15" t="s">
        <v>2</v>
      </c>
      <c r="D39" s="15" t="s">
        <v>3</v>
      </c>
      <c r="E39" s="59" t="s">
        <v>5</v>
      </c>
    </row>
    <row r="40" spans="1:5" ht="19.5">
      <c r="A40" s="34" t="s">
        <v>253</v>
      </c>
      <c r="B40" s="32" t="s">
        <v>254</v>
      </c>
      <c r="C40" s="32" t="s">
        <v>62</v>
      </c>
      <c r="D40" s="62" t="s">
        <v>255</v>
      </c>
      <c r="E40" s="20">
        <v>1000</v>
      </c>
    </row>
    <row r="41" spans="1:5" ht="19.5">
      <c r="A41" s="34" t="s">
        <v>253</v>
      </c>
      <c r="B41" s="32" t="s">
        <v>254</v>
      </c>
      <c r="C41" s="32" t="s">
        <v>63</v>
      </c>
      <c r="D41" s="62" t="s">
        <v>256</v>
      </c>
      <c r="E41" s="20">
        <v>1000</v>
      </c>
    </row>
    <row r="42" spans="1:5" ht="19.5">
      <c r="A42" s="30" t="s">
        <v>238</v>
      </c>
      <c r="B42" s="31" t="s">
        <v>231</v>
      </c>
      <c r="C42" s="32" t="s">
        <v>239</v>
      </c>
      <c r="D42" s="63" t="s">
        <v>240</v>
      </c>
      <c r="E42" s="23">
        <v>500</v>
      </c>
    </row>
    <row r="43" spans="1:5" ht="19.5">
      <c r="A43" s="46"/>
      <c r="B43" s="11"/>
      <c r="C43" s="11"/>
      <c r="D43" s="33" t="s">
        <v>203</v>
      </c>
      <c r="E43" s="64">
        <f>SUM(E40:E42)</f>
        <v>2500</v>
      </c>
    </row>
    <row r="44" spans="1:5" ht="19.5">
      <c r="A44" s="15" t="s">
        <v>0</v>
      </c>
      <c r="B44" s="15" t="s">
        <v>1</v>
      </c>
      <c r="C44" s="15" t="s">
        <v>2</v>
      </c>
      <c r="D44" s="15" t="s">
        <v>3</v>
      </c>
      <c r="E44" s="59" t="s">
        <v>5</v>
      </c>
    </row>
    <row r="45" spans="1:5" ht="19.5">
      <c r="A45" s="30" t="s">
        <v>260</v>
      </c>
      <c r="B45" s="31" t="s">
        <v>231</v>
      </c>
      <c r="C45" s="32" t="s">
        <v>241</v>
      </c>
      <c r="D45" s="33" t="s">
        <v>242</v>
      </c>
      <c r="E45" s="23">
        <v>500</v>
      </c>
    </row>
    <row r="46" spans="1:5" ht="19.5">
      <c r="A46" s="30"/>
      <c r="B46" s="31"/>
      <c r="C46" s="32"/>
      <c r="D46" s="33" t="s">
        <v>203</v>
      </c>
      <c r="E46" s="23">
        <f>SUM(E45)</f>
        <v>500</v>
      </c>
    </row>
    <row r="47" spans="1:5" ht="19.5">
      <c r="A47" s="15" t="s">
        <v>0</v>
      </c>
      <c r="B47" s="15" t="s">
        <v>1</v>
      </c>
      <c r="C47" s="15" t="s">
        <v>2</v>
      </c>
      <c r="D47" s="15" t="s">
        <v>3</v>
      </c>
      <c r="E47" s="59" t="s">
        <v>5</v>
      </c>
    </row>
    <row r="48" spans="1:5" ht="19.5">
      <c r="A48" s="30" t="s">
        <v>243</v>
      </c>
      <c r="B48" s="31" t="s">
        <v>231</v>
      </c>
      <c r="C48" s="32" t="s">
        <v>244</v>
      </c>
      <c r="D48" s="33" t="s">
        <v>245</v>
      </c>
      <c r="E48" s="23">
        <v>5000</v>
      </c>
    </row>
    <row r="49" spans="1:5" ht="19.5">
      <c r="A49" s="30" t="s">
        <v>246</v>
      </c>
      <c r="B49" s="31" t="s">
        <v>231</v>
      </c>
      <c r="C49" s="32" t="s">
        <v>247</v>
      </c>
      <c r="D49" s="33" t="s">
        <v>248</v>
      </c>
      <c r="E49" s="23">
        <v>2000</v>
      </c>
    </row>
    <row r="50" spans="1:5" ht="19.5">
      <c r="A50" s="30" t="s">
        <v>243</v>
      </c>
      <c r="B50" s="31" t="s">
        <v>231</v>
      </c>
      <c r="C50" s="32" t="s">
        <v>249</v>
      </c>
      <c r="D50" s="33" t="s">
        <v>250</v>
      </c>
      <c r="E50" s="23">
        <v>1000</v>
      </c>
    </row>
    <row r="51" spans="1:5" ht="19.5">
      <c r="A51" s="30" t="s">
        <v>246</v>
      </c>
      <c r="B51" s="31" t="s">
        <v>231</v>
      </c>
      <c r="C51" s="32" t="s">
        <v>251</v>
      </c>
      <c r="D51" s="33" t="s">
        <v>252</v>
      </c>
      <c r="E51" s="23">
        <v>100</v>
      </c>
    </row>
    <row r="52" spans="1:5" ht="19.5">
      <c r="A52" s="68"/>
      <c r="B52" s="69"/>
      <c r="C52" s="69"/>
      <c r="D52" s="35" t="s">
        <v>203</v>
      </c>
      <c r="E52" s="70">
        <f>SUM(E48:E51)</f>
        <v>8100</v>
      </c>
    </row>
    <row r="53" spans="1:5" ht="19.5">
      <c r="A53" s="15" t="s">
        <v>0</v>
      </c>
      <c r="B53" s="15" t="s">
        <v>1</v>
      </c>
      <c r="C53" s="15" t="s">
        <v>2</v>
      </c>
      <c r="D53" s="15" t="s">
        <v>3</v>
      </c>
      <c r="E53" s="59" t="s">
        <v>5</v>
      </c>
    </row>
    <row r="54" spans="1:5" ht="19.5">
      <c r="A54" s="30" t="s">
        <v>261</v>
      </c>
      <c r="B54" s="31" t="s">
        <v>262</v>
      </c>
      <c r="C54" s="32" t="s">
        <v>263</v>
      </c>
      <c r="D54" s="33" t="s">
        <v>264</v>
      </c>
      <c r="E54" s="23">
        <v>10000</v>
      </c>
    </row>
    <row r="55" spans="1:5" ht="19.5">
      <c r="A55" s="30" t="s">
        <v>261</v>
      </c>
      <c r="B55" s="31" t="s">
        <v>262</v>
      </c>
      <c r="C55" s="32" t="s">
        <v>265</v>
      </c>
      <c r="D55" s="35" t="s">
        <v>266</v>
      </c>
      <c r="E55" s="21">
        <v>500</v>
      </c>
    </row>
    <row r="56" spans="1:5" ht="19.5">
      <c r="A56" s="30" t="s">
        <v>261</v>
      </c>
      <c r="B56" s="31" t="s">
        <v>262</v>
      </c>
      <c r="C56" s="32" t="s">
        <v>267</v>
      </c>
      <c r="D56" s="35" t="s">
        <v>268</v>
      </c>
      <c r="E56" s="21">
        <v>1000</v>
      </c>
    </row>
    <row r="57" spans="1:5" ht="19.5">
      <c r="A57" s="30" t="s">
        <v>261</v>
      </c>
      <c r="B57" s="31" t="s">
        <v>262</v>
      </c>
      <c r="C57" s="32" t="s">
        <v>269</v>
      </c>
      <c r="D57" s="35" t="s">
        <v>270</v>
      </c>
      <c r="E57" s="21">
        <v>1000</v>
      </c>
    </row>
    <row r="58" spans="1:5" ht="19.5">
      <c r="A58" s="30" t="s">
        <v>261</v>
      </c>
      <c r="B58" s="31" t="s">
        <v>262</v>
      </c>
      <c r="C58" s="32" t="s">
        <v>271</v>
      </c>
      <c r="D58" s="35" t="s">
        <v>272</v>
      </c>
      <c r="E58" s="21">
        <v>1000</v>
      </c>
    </row>
    <row r="59" spans="1:5" ht="19.5">
      <c r="A59" s="30" t="s">
        <v>261</v>
      </c>
      <c r="B59" s="31" t="s">
        <v>262</v>
      </c>
      <c r="C59" s="32" t="s">
        <v>273</v>
      </c>
      <c r="D59" s="35" t="s">
        <v>274</v>
      </c>
      <c r="E59" s="21">
        <v>1000</v>
      </c>
    </row>
    <row r="60" spans="1:5" ht="19.5">
      <c r="A60" s="30" t="s">
        <v>261</v>
      </c>
      <c r="B60" s="31" t="s">
        <v>262</v>
      </c>
      <c r="C60" s="32" t="s">
        <v>275</v>
      </c>
      <c r="D60" s="35" t="s">
        <v>276</v>
      </c>
      <c r="E60" s="21">
        <v>1000</v>
      </c>
    </row>
    <row r="61" spans="1:5" ht="19.5">
      <c r="A61" s="30" t="s">
        <v>261</v>
      </c>
      <c r="B61" s="31" t="s">
        <v>262</v>
      </c>
      <c r="C61" s="32" t="s">
        <v>277</v>
      </c>
      <c r="D61" s="35" t="s">
        <v>278</v>
      </c>
      <c r="E61" s="21">
        <v>1000</v>
      </c>
    </row>
    <row r="62" spans="1:5" ht="19.5">
      <c r="A62" s="30" t="s">
        <v>261</v>
      </c>
      <c r="B62" s="31" t="s">
        <v>262</v>
      </c>
      <c r="C62" s="32" t="s">
        <v>279</v>
      </c>
      <c r="D62" s="35" t="s">
        <v>280</v>
      </c>
      <c r="E62" s="21">
        <v>1000</v>
      </c>
    </row>
    <row r="63" spans="1:5" ht="19.5">
      <c r="A63" s="30" t="s">
        <v>261</v>
      </c>
      <c r="B63" s="31" t="s">
        <v>262</v>
      </c>
      <c r="C63" s="32" t="s">
        <v>281</v>
      </c>
      <c r="D63" s="33" t="s">
        <v>282</v>
      </c>
      <c r="E63" s="23">
        <v>500</v>
      </c>
    </row>
    <row r="64" spans="1:5" ht="19.5">
      <c r="A64" s="30" t="s">
        <v>261</v>
      </c>
      <c r="B64" s="31" t="s">
        <v>262</v>
      </c>
      <c r="C64" s="32" t="s">
        <v>283</v>
      </c>
      <c r="D64" s="66" t="s">
        <v>284</v>
      </c>
      <c r="E64" s="67">
        <v>200</v>
      </c>
    </row>
    <row r="65" spans="1:5" ht="19.5">
      <c r="A65" s="30" t="s">
        <v>261</v>
      </c>
      <c r="B65" s="31" t="s">
        <v>262</v>
      </c>
      <c r="C65" s="32" t="s">
        <v>285</v>
      </c>
      <c r="D65" s="33" t="s">
        <v>286</v>
      </c>
      <c r="E65" s="23">
        <v>6000</v>
      </c>
    </row>
    <row r="66" spans="1:5" ht="19.5">
      <c r="A66" s="30" t="s">
        <v>261</v>
      </c>
      <c r="B66" s="31" t="s">
        <v>262</v>
      </c>
      <c r="C66" s="32" t="s">
        <v>287</v>
      </c>
      <c r="D66" s="33" t="s">
        <v>288</v>
      </c>
      <c r="E66" s="23">
        <v>2000</v>
      </c>
    </row>
    <row r="67" spans="1:5" ht="19.5">
      <c r="A67" s="30" t="s">
        <v>261</v>
      </c>
      <c r="B67" s="31" t="s">
        <v>262</v>
      </c>
      <c r="C67" s="32" t="s">
        <v>289</v>
      </c>
      <c r="D67" s="33" t="s">
        <v>290</v>
      </c>
      <c r="E67" s="23">
        <v>1000</v>
      </c>
    </row>
    <row r="68" spans="1:5" ht="19.5">
      <c r="A68" s="30" t="s">
        <v>261</v>
      </c>
      <c r="B68" s="31" t="s">
        <v>262</v>
      </c>
      <c r="C68" s="32" t="s">
        <v>291</v>
      </c>
      <c r="D68" s="33" t="s">
        <v>292</v>
      </c>
      <c r="E68" s="23">
        <v>500</v>
      </c>
    </row>
    <row r="69" spans="1:5" ht="19.5">
      <c r="A69" s="30" t="s">
        <v>261</v>
      </c>
      <c r="B69" s="31" t="s">
        <v>262</v>
      </c>
      <c r="C69" s="32" t="s">
        <v>293</v>
      </c>
      <c r="D69" s="33" t="s">
        <v>294</v>
      </c>
      <c r="E69" s="23">
        <v>500</v>
      </c>
    </row>
    <row r="70" spans="1:5" ht="19.5">
      <c r="A70" s="30" t="s">
        <v>261</v>
      </c>
      <c r="B70" s="31" t="s">
        <v>262</v>
      </c>
      <c r="C70" s="32" t="s">
        <v>295</v>
      </c>
      <c r="D70" s="33" t="s">
        <v>296</v>
      </c>
      <c r="E70" s="23">
        <v>200</v>
      </c>
    </row>
    <row r="71" spans="1:5" ht="19.5">
      <c r="A71" s="46"/>
      <c r="B71" s="11"/>
      <c r="C71" s="11"/>
      <c r="D71" s="35" t="s">
        <v>203</v>
      </c>
      <c r="E71" s="61">
        <f>SUM(E54:E70)</f>
        <v>28400</v>
      </c>
    </row>
    <row r="72" spans="1:5" ht="19.5">
      <c r="A72" s="15" t="s">
        <v>0</v>
      </c>
      <c r="B72" s="15" t="s">
        <v>1</v>
      </c>
      <c r="C72" s="15" t="s">
        <v>2</v>
      </c>
      <c r="D72" s="15" t="s">
        <v>3</v>
      </c>
      <c r="E72" s="59" t="s">
        <v>5</v>
      </c>
    </row>
    <row r="73" spans="1:5" ht="19.5">
      <c r="A73" s="34" t="s">
        <v>297</v>
      </c>
      <c r="B73" s="32" t="s">
        <v>254</v>
      </c>
      <c r="C73" s="32" t="s">
        <v>216</v>
      </c>
      <c r="D73" s="35" t="s">
        <v>298</v>
      </c>
      <c r="E73" s="20">
        <v>1000</v>
      </c>
    </row>
    <row r="74" spans="1:5" ht="19.5">
      <c r="A74" s="34" t="s">
        <v>297</v>
      </c>
      <c r="B74" s="32" t="s">
        <v>254</v>
      </c>
      <c r="C74" s="32" t="s">
        <v>217</v>
      </c>
      <c r="D74" s="35" t="s">
        <v>299</v>
      </c>
      <c r="E74" s="20">
        <v>500</v>
      </c>
    </row>
    <row r="75" spans="1:5" ht="19.5">
      <c r="A75" s="34" t="s">
        <v>297</v>
      </c>
      <c r="B75" s="32" t="s">
        <v>254</v>
      </c>
      <c r="C75" s="32" t="s">
        <v>218</v>
      </c>
      <c r="D75" s="35" t="s">
        <v>300</v>
      </c>
      <c r="E75" s="20">
        <v>500</v>
      </c>
    </row>
    <row r="76" spans="1:5" ht="19.5">
      <c r="A76" s="30" t="s">
        <v>297</v>
      </c>
      <c r="B76" s="31" t="s">
        <v>66</v>
      </c>
      <c r="C76" s="32" t="s">
        <v>364</v>
      </c>
      <c r="D76" s="33" t="s">
        <v>374</v>
      </c>
      <c r="E76" s="23">
        <v>5000</v>
      </c>
    </row>
    <row r="77" spans="1:5" ht="19.5">
      <c r="A77" s="30" t="s">
        <v>297</v>
      </c>
      <c r="B77" s="31" t="s">
        <v>66</v>
      </c>
      <c r="C77" s="32" t="s">
        <v>365</v>
      </c>
      <c r="D77" s="33" t="s">
        <v>375</v>
      </c>
      <c r="E77" s="23">
        <v>730</v>
      </c>
    </row>
    <row r="78" spans="1:5" ht="19.5">
      <c r="A78" s="30" t="s">
        <v>297</v>
      </c>
      <c r="B78" s="31" t="s">
        <v>66</v>
      </c>
      <c r="C78" s="32" t="s">
        <v>366</v>
      </c>
      <c r="D78" s="33" t="s">
        <v>376</v>
      </c>
      <c r="E78" s="23">
        <v>600</v>
      </c>
    </row>
    <row r="79" spans="1:5" ht="19.5">
      <c r="A79" s="34"/>
      <c r="B79" s="32"/>
      <c r="C79" s="32"/>
      <c r="D79" s="35" t="s">
        <v>203</v>
      </c>
      <c r="E79" s="20">
        <f>SUM(E73:E78)</f>
        <v>8330</v>
      </c>
    </row>
    <row r="80" spans="1:5" ht="19.5">
      <c r="A80" s="15" t="s">
        <v>0</v>
      </c>
      <c r="B80" s="15" t="s">
        <v>1</v>
      </c>
      <c r="C80" s="15" t="s">
        <v>2</v>
      </c>
      <c r="D80" s="15" t="s">
        <v>3</v>
      </c>
      <c r="E80" s="59" t="s">
        <v>5</v>
      </c>
    </row>
    <row r="81" spans="1:5" ht="19.5">
      <c r="A81" s="34" t="s">
        <v>311</v>
      </c>
      <c r="B81" s="32" t="s">
        <v>313</v>
      </c>
      <c r="C81" s="32" t="s">
        <v>314</v>
      </c>
      <c r="D81" s="33" t="s">
        <v>315</v>
      </c>
      <c r="E81" s="20">
        <v>500</v>
      </c>
    </row>
    <row r="82" spans="1:5" ht="19.5">
      <c r="A82" s="34" t="s">
        <v>311</v>
      </c>
      <c r="B82" s="31" t="s">
        <v>363</v>
      </c>
      <c r="C82" s="32" t="s">
        <v>367</v>
      </c>
      <c r="D82" s="33" t="s">
        <v>368</v>
      </c>
      <c r="E82" s="23">
        <v>1000</v>
      </c>
    </row>
    <row r="83" spans="1:5" ht="19.5">
      <c r="A83" s="30" t="s">
        <v>311</v>
      </c>
      <c r="B83" s="31" t="s">
        <v>316</v>
      </c>
      <c r="C83" s="32" t="s">
        <v>301</v>
      </c>
      <c r="D83" s="33" t="s">
        <v>302</v>
      </c>
      <c r="E83" s="23">
        <v>200</v>
      </c>
    </row>
    <row r="84" spans="1:5" ht="19.5">
      <c r="A84" s="30"/>
      <c r="B84" s="31"/>
      <c r="C84" s="32"/>
      <c r="D84" s="35" t="s">
        <v>203</v>
      </c>
      <c r="E84" s="23">
        <f>SUM(E81:E83)</f>
        <v>1700</v>
      </c>
    </row>
    <row r="85" spans="1:5" ht="19.5">
      <c r="A85" s="15" t="s">
        <v>0</v>
      </c>
      <c r="B85" s="15" t="s">
        <v>1</v>
      </c>
      <c r="C85" s="15" t="s">
        <v>2</v>
      </c>
      <c r="D85" s="15" t="s">
        <v>3</v>
      </c>
      <c r="E85" s="59" t="s">
        <v>5</v>
      </c>
    </row>
    <row r="86" spans="1:5" ht="19.5">
      <c r="A86" s="34" t="s">
        <v>257</v>
      </c>
      <c r="B86" s="32" t="s">
        <v>313</v>
      </c>
      <c r="C86" s="32" t="s">
        <v>258</v>
      </c>
      <c r="D86" s="35" t="s">
        <v>317</v>
      </c>
      <c r="E86" s="20">
        <v>1070</v>
      </c>
    </row>
    <row r="87" spans="1:5" ht="19.5">
      <c r="A87" s="30" t="s">
        <v>312</v>
      </c>
      <c r="B87" s="31" t="s">
        <v>316</v>
      </c>
      <c r="C87" s="32" t="s">
        <v>303</v>
      </c>
      <c r="D87" s="33" t="s">
        <v>304</v>
      </c>
      <c r="E87" s="23">
        <v>10000</v>
      </c>
    </row>
    <row r="88" spans="1:5" ht="19.5">
      <c r="A88" s="30" t="s">
        <v>257</v>
      </c>
      <c r="B88" s="31" t="s">
        <v>316</v>
      </c>
      <c r="C88" s="32" t="s">
        <v>305</v>
      </c>
      <c r="D88" s="33" t="s">
        <v>306</v>
      </c>
      <c r="E88" s="23">
        <v>2000</v>
      </c>
    </row>
    <row r="89" spans="1:5" ht="19.5">
      <c r="A89" s="30" t="s">
        <v>312</v>
      </c>
      <c r="B89" s="31" t="s">
        <v>316</v>
      </c>
      <c r="C89" s="32" t="s">
        <v>307</v>
      </c>
      <c r="D89" s="33" t="s">
        <v>308</v>
      </c>
      <c r="E89" s="23">
        <v>500</v>
      </c>
    </row>
    <row r="90" spans="1:5" ht="19.5">
      <c r="A90" s="30" t="s">
        <v>257</v>
      </c>
      <c r="B90" s="31" t="s">
        <v>316</v>
      </c>
      <c r="C90" s="32" t="s">
        <v>309</v>
      </c>
      <c r="D90" s="33" t="s">
        <v>310</v>
      </c>
      <c r="E90" s="23">
        <v>300</v>
      </c>
    </row>
    <row r="91" spans="1:5" ht="19.5">
      <c r="A91" s="46"/>
      <c r="B91" s="11"/>
      <c r="C91" s="11"/>
      <c r="D91" s="35" t="s">
        <v>203</v>
      </c>
      <c r="E91" s="71">
        <f>SUM(E86:E90)</f>
        <v>13870</v>
      </c>
    </row>
    <row r="92" spans="1:5" ht="19.5">
      <c r="A92" s="15" t="s">
        <v>0</v>
      </c>
      <c r="B92" s="15" t="s">
        <v>1</v>
      </c>
      <c r="C92" s="15" t="s">
        <v>2</v>
      </c>
      <c r="D92" s="15" t="s">
        <v>3</v>
      </c>
      <c r="E92" s="59" t="s">
        <v>5</v>
      </c>
    </row>
    <row r="93" spans="1:5" ht="19.5">
      <c r="A93" s="34" t="s">
        <v>383</v>
      </c>
      <c r="B93" s="32" t="s">
        <v>390</v>
      </c>
      <c r="C93" s="32" t="s">
        <v>319</v>
      </c>
      <c r="D93" s="35" t="s">
        <v>391</v>
      </c>
      <c r="E93" s="20">
        <v>1000</v>
      </c>
    </row>
    <row r="94" spans="1:5" ht="19.5">
      <c r="A94" s="34" t="s">
        <v>383</v>
      </c>
      <c r="B94" s="32" t="s">
        <v>390</v>
      </c>
      <c r="C94" s="32" t="s">
        <v>320</v>
      </c>
      <c r="D94" s="35" t="s">
        <v>392</v>
      </c>
      <c r="E94" s="20">
        <v>1000</v>
      </c>
    </row>
    <row r="95" spans="1:5" ht="19.5">
      <c r="A95" s="30" t="s">
        <v>384</v>
      </c>
      <c r="B95" s="31" t="s">
        <v>262</v>
      </c>
      <c r="C95" s="32" t="s">
        <v>369</v>
      </c>
      <c r="D95" s="35" t="s">
        <v>385</v>
      </c>
      <c r="E95" s="21">
        <v>4000</v>
      </c>
    </row>
    <row r="96" spans="1:5" ht="19.5">
      <c r="A96" s="30" t="s">
        <v>384</v>
      </c>
      <c r="B96" s="31" t="s">
        <v>262</v>
      </c>
      <c r="C96" s="32" t="s">
        <v>370</v>
      </c>
      <c r="D96" s="33" t="s">
        <v>386</v>
      </c>
      <c r="E96" s="23">
        <v>2000</v>
      </c>
    </row>
    <row r="97" spans="1:5" ht="19.5">
      <c r="A97" s="30" t="s">
        <v>384</v>
      </c>
      <c r="B97" s="31" t="s">
        <v>262</v>
      </c>
      <c r="C97" s="32" t="s">
        <v>371</v>
      </c>
      <c r="D97" s="33" t="s">
        <v>387</v>
      </c>
      <c r="E97" s="23">
        <v>800</v>
      </c>
    </row>
    <row r="98" spans="1:5" ht="19.5">
      <c r="A98" s="30" t="s">
        <v>384</v>
      </c>
      <c r="B98" s="31" t="s">
        <v>262</v>
      </c>
      <c r="C98" s="32" t="s">
        <v>372</v>
      </c>
      <c r="D98" s="33" t="s">
        <v>388</v>
      </c>
      <c r="E98" s="23">
        <v>500</v>
      </c>
    </row>
    <row r="99" spans="1:5" ht="19.5">
      <c r="A99" s="30" t="s">
        <v>384</v>
      </c>
      <c r="B99" s="31" t="s">
        <v>262</v>
      </c>
      <c r="C99" s="32" t="s">
        <v>373</v>
      </c>
      <c r="D99" s="33" t="s">
        <v>389</v>
      </c>
      <c r="E99" s="23">
        <v>300</v>
      </c>
    </row>
    <row r="100" spans="1:5" ht="19.5">
      <c r="A100" s="46"/>
      <c r="B100" s="11"/>
      <c r="C100" s="11"/>
      <c r="D100" s="35" t="s">
        <v>203</v>
      </c>
      <c r="E100" s="45">
        <f>SUM(E93:E99)</f>
        <v>9600</v>
      </c>
    </row>
    <row r="101" spans="1:5" ht="19.5">
      <c r="A101" s="15" t="s">
        <v>0</v>
      </c>
      <c r="B101" s="15" t="s">
        <v>1</v>
      </c>
      <c r="C101" s="15" t="s">
        <v>2</v>
      </c>
      <c r="D101" s="15" t="s">
        <v>3</v>
      </c>
      <c r="E101" s="59" t="s">
        <v>5</v>
      </c>
    </row>
    <row r="102" spans="1:5" ht="19.5">
      <c r="A102" s="34" t="s">
        <v>393</v>
      </c>
      <c r="B102" s="32" t="s">
        <v>254</v>
      </c>
      <c r="C102" s="32" t="s">
        <v>321</v>
      </c>
      <c r="D102" s="35" t="s">
        <v>394</v>
      </c>
      <c r="E102" s="20">
        <v>3500</v>
      </c>
    </row>
    <row r="103" spans="1:5" ht="19.5">
      <c r="A103" s="34" t="s">
        <v>393</v>
      </c>
      <c r="B103" s="32" t="s">
        <v>254</v>
      </c>
      <c r="C103" s="32" t="s">
        <v>322</v>
      </c>
      <c r="D103" s="35" t="s">
        <v>395</v>
      </c>
      <c r="E103" s="20">
        <v>500</v>
      </c>
    </row>
    <row r="104" spans="1:5" ht="19.5">
      <c r="A104" s="34" t="s">
        <v>393</v>
      </c>
      <c r="B104" s="32" t="s">
        <v>254</v>
      </c>
      <c r="C104" s="32" t="s">
        <v>323</v>
      </c>
      <c r="D104" s="35" t="s">
        <v>396</v>
      </c>
      <c r="E104" s="20">
        <v>3000</v>
      </c>
    </row>
    <row r="105" spans="1:5" ht="19.5">
      <c r="A105" s="30" t="s">
        <v>403</v>
      </c>
      <c r="B105" s="31" t="s">
        <v>231</v>
      </c>
      <c r="C105" s="32" t="s">
        <v>404</v>
      </c>
      <c r="D105" s="33" t="s">
        <v>437</v>
      </c>
      <c r="E105" s="23">
        <v>3000</v>
      </c>
    </row>
    <row r="106" spans="1:5" ht="19.5">
      <c r="A106" s="30" t="s">
        <v>403</v>
      </c>
      <c r="B106" s="31" t="s">
        <v>231</v>
      </c>
      <c r="C106" s="32" t="s">
        <v>405</v>
      </c>
      <c r="D106" s="33" t="s">
        <v>438</v>
      </c>
      <c r="E106" s="23">
        <v>200</v>
      </c>
    </row>
    <row r="107" spans="1:5" ht="19.5">
      <c r="A107" s="46"/>
      <c r="B107" s="11"/>
      <c r="C107" s="11"/>
      <c r="D107" s="35" t="s">
        <v>203</v>
      </c>
      <c r="E107" s="49">
        <f>SUM(E102:E106)</f>
        <v>10200</v>
      </c>
    </row>
    <row r="108" spans="1:5" ht="19.5">
      <c r="A108" s="15" t="s">
        <v>0</v>
      </c>
      <c r="B108" s="15" t="s">
        <v>1</v>
      </c>
      <c r="C108" s="15" t="s">
        <v>2</v>
      </c>
      <c r="D108" s="15" t="s">
        <v>3</v>
      </c>
      <c r="E108" s="59" t="s">
        <v>5</v>
      </c>
    </row>
    <row r="109" spans="1:5" ht="19.5">
      <c r="A109" s="34" t="s">
        <v>397</v>
      </c>
      <c r="B109" s="32" t="s">
        <v>254</v>
      </c>
      <c r="C109" s="32" t="s">
        <v>324</v>
      </c>
      <c r="D109" s="35" t="s">
        <v>398</v>
      </c>
      <c r="E109" s="20">
        <v>500</v>
      </c>
    </row>
    <row r="110" spans="1:5" ht="19.5">
      <c r="A110" s="34" t="s">
        <v>399</v>
      </c>
      <c r="B110" s="32" t="s">
        <v>254</v>
      </c>
      <c r="C110" s="32" t="s">
        <v>325</v>
      </c>
      <c r="D110" s="35" t="s">
        <v>400</v>
      </c>
      <c r="E110" s="20">
        <v>500</v>
      </c>
    </row>
    <row r="111" spans="1:5" ht="19.5">
      <c r="A111" s="78" t="s">
        <v>657</v>
      </c>
      <c r="B111" s="32" t="s">
        <v>254</v>
      </c>
      <c r="C111" s="32" t="s">
        <v>327</v>
      </c>
      <c r="D111" s="35" t="s">
        <v>553</v>
      </c>
      <c r="E111" s="20">
        <v>600</v>
      </c>
    </row>
    <row r="112" spans="1:5" ht="19.5">
      <c r="A112" s="30" t="s">
        <v>399</v>
      </c>
      <c r="B112" s="31" t="s">
        <v>231</v>
      </c>
      <c r="C112" s="32" t="s">
        <v>406</v>
      </c>
      <c r="D112" s="33" t="s">
        <v>551</v>
      </c>
      <c r="E112" s="23">
        <v>2000</v>
      </c>
    </row>
    <row r="113" spans="1:5" ht="19.5">
      <c r="A113" s="30" t="s">
        <v>399</v>
      </c>
      <c r="B113" s="31" t="s">
        <v>231</v>
      </c>
      <c r="C113" s="32" t="s">
        <v>407</v>
      </c>
      <c r="D113" s="33" t="s">
        <v>552</v>
      </c>
      <c r="E113" s="23">
        <v>2000</v>
      </c>
    </row>
    <row r="114" spans="1:5" ht="19.5">
      <c r="A114" s="46"/>
      <c r="B114" s="11"/>
      <c r="C114" s="11"/>
      <c r="D114" s="35" t="s">
        <v>203</v>
      </c>
      <c r="E114" s="49">
        <f>SUM(E109:E113)</f>
        <v>5600</v>
      </c>
    </row>
    <row r="115" spans="1:5" ht="19.5">
      <c r="A115" s="15" t="s">
        <v>0</v>
      </c>
      <c r="B115" s="15" t="s">
        <v>1</v>
      </c>
      <c r="C115" s="15" t="s">
        <v>2</v>
      </c>
      <c r="D115" s="15" t="s">
        <v>3</v>
      </c>
      <c r="E115" s="59" t="s">
        <v>5</v>
      </c>
    </row>
    <row r="116" spans="1:5" ht="19.5">
      <c r="A116" s="34" t="s">
        <v>401</v>
      </c>
      <c r="B116" s="32" t="s">
        <v>254</v>
      </c>
      <c r="C116" s="32" t="s">
        <v>326</v>
      </c>
      <c r="D116" s="35" t="s">
        <v>402</v>
      </c>
      <c r="E116" s="20">
        <v>500</v>
      </c>
    </row>
    <row r="117" spans="1:5" ht="19.5">
      <c r="A117" s="34" t="s">
        <v>401</v>
      </c>
      <c r="B117" s="32" t="s">
        <v>254</v>
      </c>
      <c r="C117" s="32" t="s">
        <v>328</v>
      </c>
      <c r="D117" s="35" t="s">
        <v>554</v>
      </c>
      <c r="E117" s="20">
        <v>300000</v>
      </c>
    </row>
    <row r="118" spans="1:5" ht="19.5">
      <c r="A118" s="30" t="s">
        <v>408</v>
      </c>
      <c r="B118" s="31" t="s">
        <v>231</v>
      </c>
      <c r="C118" s="32" t="s">
        <v>409</v>
      </c>
      <c r="D118" s="33" t="s">
        <v>555</v>
      </c>
      <c r="E118" s="23">
        <v>800</v>
      </c>
    </row>
    <row r="119" spans="1:5" ht="19.5">
      <c r="A119" s="30" t="s">
        <v>408</v>
      </c>
      <c r="B119" s="31" t="s">
        <v>231</v>
      </c>
      <c r="C119" s="32" t="s">
        <v>410</v>
      </c>
      <c r="D119" s="33" t="s">
        <v>556</v>
      </c>
      <c r="E119" s="23">
        <v>200</v>
      </c>
    </row>
    <row r="120" spans="1:5" ht="19.5">
      <c r="A120" s="30" t="s">
        <v>408</v>
      </c>
      <c r="B120" s="31" t="s">
        <v>231</v>
      </c>
      <c r="C120" s="32" t="s">
        <v>411</v>
      </c>
      <c r="D120" s="33" t="s">
        <v>557</v>
      </c>
      <c r="E120" s="23">
        <v>200</v>
      </c>
    </row>
    <row r="121" spans="1:5" ht="19.5">
      <c r="A121" s="30" t="s">
        <v>408</v>
      </c>
      <c r="B121" s="31" t="s">
        <v>231</v>
      </c>
      <c r="C121" s="32" t="s">
        <v>412</v>
      </c>
      <c r="D121" s="33" t="s">
        <v>558</v>
      </c>
      <c r="E121" s="23">
        <v>200</v>
      </c>
    </row>
    <row r="122" spans="1:5" ht="19.5">
      <c r="A122" s="46"/>
      <c r="B122" s="11"/>
      <c r="C122" s="11"/>
      <c r="D122" s="35" t="s">
        <v>203</v>
      </c>
      <c r="E122" s="49">
        <f>SUM(E116:E121)</f>
        <v>301900</v>
      </c>
    </row>
    <row r="123" spans="1:5" ht="19.5">
      <c r="A123" s="15" t="s">
        <v>0</v>
      </c>
      <c r="B123" s="15" t="s">
        <v>1</v>
      </c>
      <c r="C123" s="15" t="s">
        <v>2</v>
      </c>
      <c r="D123" s="15" t="s">
        <v>3</v>
      </c>
      <c r="E123" s="59" t="s">
        <v>5</v>
      </c>
    </row>
    <row r="124" spans="1:5" ht="19.5">
      <c r="A124" s="34" t="s">
        <v>559</v>
      </c>
      <c r="B124" s="32" t="s">
        <v>254</v>
      </c>
      <c r="C124" s="32" t="s">
        <v>329</v>
      </c>
      <c r="D124" s="35"/>
      <c r="E124" s="20">
        <v>5000</v>
      </c>
    </row>
    <row r="125" spans="1:5" ht="19.5">
      <c r="A125" s="34" t="s">
        <v>662</v>
      </c>
      <c r="B125" s="32" t="s">
        <v>663</v>
      </c>
      <c r="C125" s="32" t="s">
        <v>664</v>
      </c>
      <c r="D125" s="35" t="s">
        <v>665</v>
      </c>
      <c r="E125" s="20">
        <v>200</v>
      </c>
    </row>
    <row r="126" spans="1:5" ht="19.5">
      <c r="A126" s="30" t="s">
        <v>559</v>
      </c>
      <c r="B126" s="31" t="s">
        <v>231</v>
      </c>
      <c r="C126" s="32" t="s">
        <v>413</v>
      </c>
      <c r="D126" s="33" t="s">
        <v>560</v>
      </c>
      <c r="E126" s="23">
        <v>2000</v>
      </c>
    </row>
    <row r="127" spans="1:5" ht="19.5">
      <c r="A127" s="30" t="s">
        <v>559</v>
      </c>
      <c r="B127" s="31" t="s">
        <v>231</v>
      </c>
      <c r="C127" s="32" t="s">
        <v>414</v>
      </c>
      <c r="D127" s="33" t="s">
        <v>561</v>
      </c>
      <c r="E127" s="23">
        <v>2000</v>
      </c>
    </row>
    <row r="128" spans="1:5" ht="19.5">
      <c r="A128" s="30" t="s">
        <v>559</v>
      </c>
      <c r="B128" s="31" t="s">
        <v>231</v>
      </c>
      <c r="C128" s="32" t="s">
        <v>415</v>
      </c>
      <c r="D128" s="33" t="s">
        <v>562</v>
      </c>
      <c r="E128" s="23">
        <v>1000</v>
      </c>
    </row>
    <row r="129" spans="1:5" ht="19.5">
      <c r="A129" s="46"/>
      <c r="B129" s="11"/>
      <c r="C129" s="11"/>
      <c r="D129" s="35" t="s">
        <v>203</v>
      </c>
      <c r="E129" s="49">
        <f>SUM(E124:E128)</f>
        <v>10200</v>
      </c>
    </row>
    <row r="130" spans="1:5" ht="19.5">
      <c r="A130" s="15" t="s">
        <v>0</v>
      </c>
      <c r="B130" s="15" t="s">
        <v>1</v>
      </c>
      <c r="C130" s="15" t="s">
        <v>2</v>
      </c>
      <c r="D130" s="15" t="s">
        <v>3</v>
      </c>
      <c r="E130" s="59" t="s">
        <v>5</v>
      </c>
    </row>
    <row r="131" spans="1:5" ht="19.5">
      <c r="A131" s="30" t="s">
        <v>563</v>
      </c>
      <c r="B131" s="31" t="s">
        <v>231</v>
      </c>
      <c r="C131" s="32" t="s">
        <v>416</v>
      </c>
      <c r="D131" s="33" t="s">
        <v>564</v>
      </c>
      <c r="E131" s="23">
        <v>1000</v>
      </c>
    </row>
    <row r="132" spans="1:5" ht="19.5">
      <c r="A132" s="30" t="s">
        <v>563</v>
      </c>
      <c r="B132" s="31" t="s">
        <v>231</v>
      </c>
      <c r="C132" s="32" t="s">
        <v>417</v>
      </c>
      <c r="D132" s="33" t="s">
        <v>565</v>
      </c>
      <c r="E132" s="23">
        <v>1000</v>
      </c>
    </row>
    <row r="133" spans="1:5" ht="19.5">
      <c r="A133" s="30" t="s">
        <v>563</v>
      </c>
      <c r="B133" s="31" t="s">
        <v>231</v>
      </c>
      <c r="C133" s="32" t="s">
        <v>418</v>
      </c>
      <c r="D133" s="33" t="s">
        <v>566</v>
      </c>
      <c r="E133" s="23">
        <v>500</v>
      </c>
    </row>
    <row r="134" spans="1:5" ht="19.5">
      <c r="A134" s="30" t="s">
        <v>563</v>
      </c>
      <c r="B134" s="31" t="s">
        <v>231</v>
      </c>
      <c r="C134" s="32" t="s">
        <v>419</v>
      </c>
      <c r="D134" s="33" t="s">
        <v>567</v>
      </c>
      <c r="E134" s="23">
        <v>2000</v>
      </c>
    </row>
    <row r="135" spans="1:5" ht="19.5">
      <c r="A135" s="30" t="s">
        <v>563</v>
      </c>
      <c r="B135" s="31" t="s">
        <v>231</v>
      </c>
      <c r="C135" s="32" t="s">
        <v>420</v>
      </c>
      <c r="D135" s="33" t="s">
        <v>568</v>
      </c>
      <c r="E135" s="23">
        <v>1000</v>
      </c>
    </row>
    <row r="136" spans="1:5" ht="19.5">
      <c r="A136" s="30" t="s">
        <v>563</v>
      </c>
      <c r="B136" s="31" t="s">
        <v>231</v>
      </c>
      <c r="C136" s="32" t="s">
        <v>421</v>
      </c>
      <c r="D136" s="33" t="s">
        <v>569</v>
      </c>
      <c r="E136" s="23">
        <v>800</v>
      </c>
    </row>
    <row r="137" spans="1:5" ht="19.5">
      <c r="A137" s="30" t="s">
        <v>563</v>
      </c>
      <c r="B137" s="31" t="s">
        <v>231</v>
      </c>
      <c r="C137" s="32" t="s">
        <v>422</v>
      </c>
      <c r="D137" s="33" t="s">
        <v>570</v>
      </c>
      <c r="E137" s="23">
        <v>200</v>
      </c>
    </row>
    <row r="138" spans="1:5" ht="19.5">
      <c r="A138" s="30" t="s">
        <v>563</v>
      </c>
      <c r="B138" s="31" t="s">
        <v>231</v>
      </c>
      <c r="C138" s="32" t="s">
        <v>423</v>
      </c>
      <c r="D138" s="33" t="s">
        <v>571</v>
      </c>
      <c r="E138" s="23">
        <v>200</v>
      </c>
    </row>
    <row r="139" spans="1:5" ht="19.5">
      <c r="A139" s="46"/>
      <c r="B139" s="11"/>
      <c r="C139" s="11"/>
      <c r="D139" s="35" t="s">
        <v>203</v>
      </c>
      <c r="E139" s="61">
        <f>SUM(E131:E138)</f>
        <v>6700</v>
      </c>
    </row>
    <row r="140" spans="1:5" ht="19.5">
      <c r="A140" s="15" t="s">
        <v>0</v>
      </c>
      <c r="B140" s="15" t="s">
        <v>1</v>
      </c>
      <c r="C140" s="15" t="s">
        <v>2</v>
      </c>
      <c r="D140" s="15" t="s">
        <v>3</v>
      </c>
      <c r="E140" s="59" t="s">
        <v>5</v>
      </c>
    </row>
    <row r="141" spans="1:5" ht="19.5">
      <c r="A141" s="30" t="s">
        <v>424</v>
      </c>
      <c r="B141" s="31" t="s">
        <v>231</v>
      </c>
      <c r="C141" s="32" t="s">
        <v>425</v>
      </c>
      <c r="D141" s="33" t="s">
        <v>572</v>
      </c>
      <c r="E141" s="23">
        <v>2000</v>
      </c>
    </row>
    <row r="142" spans="1:5" ht="19.5">
      <c r="A142" s="30" t="s">
        <v>424</v>
      </c>
      <c r="B142" s="31" t="s">
        <v>231</v>
      </c>
      <c r="C142" s="32" t="s">
        <v>426</v>
      </c>
      <c r="D142" s="33" t="s">
        <v>573</v>
      </c>
      <c r="E142" s="23">
        <v>1500</v>
      </c>
    </row>
    <row r="143" spans="1:5" ht="19.5">
      <c r="A143" s="30" t="s">
        <v>424</v>
      </c>
      <c r="B143" s="31" t="s">
        <v>574</v>
      </c>
      <c r="C143" s="32" t="s">
        <v>427</v>
      </c>
      <c r="D143" s="33" t="s">
        <v>575</v>
      </c>
      <c r="E143" s="23">
        <v>1500</v>
      </c>
    </row>
    <row r="144" spans="1:5" ht="19.5">
      <c r="A144" s="30" t="s">
        <v>424</v>
      </c>
      <c r="B144" s="31" t="s">
        <v>576</v>
      </c>
      <c r="C144" s="32" t="s">
        <v>428</v>
      </c>
      <c r="D144" s="33" t="s">
        <v>577</v>
      </c>
      <c r="E144" s="23">
        <v>1000</v>
      </c>
    </row>
    <row r="145" spans="1:5" ht="19.5">
      <c r="A145" s="30" t="s">
        <v>424</v>
      </c>
      <c r="B145" s="31" t="s">
        <v>578</v>
      </c>
      <c r="C145" s="32" t="s">
        <v>429</v>
      </c>
      <c r="D145" s="33" t="s">
        <v>579</v>
      </c>
      <c r="E145" s="23">
        <v>1000</v>
      </c>
    </row>
    <row r="146" spans="1:5" ht="19.5">
      <c r="A146" s="30" t="s">
        <v>424</v>
      </c>
      <c r="B146" s="31" t="s">
        <v>580</v>
      </c>
      <c r="C146" s="32" t="s">
        <v>430</v>
      </c>
      <c r="D146" s="33" t="s">
        <v>581</v>
      </c>
      <c r="E146" s="23">
        <v>500</v>
      </c>
    </row>
    <row r="147" spans="1:5" ht="19.5">
      <c r="A147" s="30" t="s">
        <v>424</v>
      </c>
      <c r="B147" s="31" t="s">
        <v>582</v>
      </c>
      <c r="C147" s="32" t="s">
        <v>431</v>
      </c>
      <c r="D147" s="33" t="s">
        <v>583</v>
      </c>
      <c r="E147" s="23">
        <v>300</v>
      </c>
    </row>
    <row r="148" spans="1:5" ht="19.5">
      <c r="A148" s="46"/>
      <c r="B148" s="11"/>
      <c r="C148" s="11"/>
      <c r="D148" s="35" t="s">
        <v>203</v>
      </c>
      <c r="E148" s="61">
        <f>SUM(E141:E147)</f>
        <v>7800</v>
      </c>
    </row>
    <row r="149" spans="1:5" ht="19.5">
      <c r="A149" s="15" t="s">
        <v>0</v>
      </c>
      <c r="B149" s="15" t="s">
        <v>1</v>
      </c>
      <c r="C149" s="15" t="s">
        <v>2</v>
      </c>
      <c r="D149" s="15" t="s">
        <v>3</v>
      </c>
      <c r="E149" s="59" t="s">
        <v>5</v>
      </c>
    </row>
    <row r="150" spans="1:5" ht="19.5">
      <c r="A150" s="34" t="s">
        <v>584</v>
      </c>
      <c r="B150" s="32" t="s">
        <v>585</v>
      </c>
      <c r="C150" s="32" t="s">
        <v>330</v>
      </c>
      <c r="D150" s="35" t="s">
        <v>586</v>
      </c>
      <c r="E150" s="21">
        <v>1000</v>
      </c>
    </row>
    <row r="151" spans="1:5" ht="19.5">
      <c r="A151" s="34" t="s">
        <v>587</v>
      </c>
      <c r="B151" s="32" t="s">
        <v>588</v>
      </c>
      <c r="C151" s="32" t="s">
        <v>331</v>
      </c>
      <c r="D151" s="35" t="s">
        <v>589</v>
      </c>
      <c r="E151" s="21">
        <v>1000</v>
      </c>
    </row>
    <row r="152" spans="1:5" ht="19.5">
      <c r="A152" s="34" t="s">
        <v>590</v>
      </c>
      <c r="B152" s="32" t="s">
        <v>591</v>
      </c>
      <c r="C152" s="32" t="s">
        <v>332</v>
      </c>
      <c r="D152" s="35" t="s">
        <v>592</v>
      </c>
      <c r="E152" s="21">
        <v>1000</v>
      </c>
    </row>
    <row r="153" spans="1:5" ht="19.5">
      <c r="A153" s="34" t="s">
        <v>593</v>
      </c>
      <c r="B153" s="32" t="s">
        <v>594</v>
      </c>
      <c r="C153" s="32" t="s">
        <v>333</v>
      </c>
      <c r="D153" s="35" t="s">
        <v>595</v>
      </c>
      <c r="E153" s="21">
        <v>500</v>
      </c>
    </row>
    <row r="154" spans="1:5" ht="19.5">
      <c r="A154" s="34" t="s">
        <v>596</v>
      </c>
      <c r="B154" s="32" t="s">
        <v>597</v>
      </c>
      <c r="C154" s="32" t="s">
        <v>334</v>
      </c>
      <c r="D154" s="35" t="s">
        <v>598</v>
      </c>
      <c r="E154" s="21">
        <v>100</v>
      </c>
    </row>
    <row r="155" spans="1:5" ht="19.5">
      <c r="A155" s="34" t="s">
        <v>599</v>
      </c>
      <c r="B155" s="32" t="s">
        <v>600</v>
      </c>
      <c r="C155" s="32" t="s">
        <v>335</v>
      </c>
      <c r="D155" s="35" t="s">
        <v>601</v>
      </c>
      <c r="E155" s="21">
        <v>300</v>
      </c>
    </row>
    <row r="156" spans="1:5" ht="19.5">
      <c r="A156" s="34" t="s">
        <v>602</v>
      </c>
      <c r="B156" s="32" t="s">
        <v>603</v>
      </c>
      <c r="C156" s="32" t="s">
        <v>336</v>
      </c>
      <c r="D156" s="35" t="s">
        <v>604</v>
      </c>
      <c r="E156" s="21">
        <v>100</v>
      </c>
    </row>
    <row r="157" spans="1:5" ht="19.5">
      <c r="A157" s="34" t="s">
        <v>605</v>
      </c>
      <c r="B157" s="32" t="s">
        <v>606</v>
      </c>
      <c r="C157" s="32" t="s">
        <v>337</v>
      </c>
      <c r="D157" s="33" t="s">
        <v>607</v>
      </c>
      <c r="E157" s="20">
        <v>100</v>
      </c>
    </row>
    <row r="158" spans="1:5" ht="19.5">
      <c r="A158" s="34" t="s">
        <v>608</v>
      </c>
      <c r="B158" s="32" t="s">
        <v>609</v>
      </c>
      <c r="C158" s="32" t="s">
        <v>338</v>
      </c>
      <c r="D158" s="35" t="s">
        <v>610</v>
      </c>
      <c r="E158" s="20">
        <v>200</v>
      </c>
    </row>
    <row r="159" spans="1:5" ht="19.5">
      <c r="A159" s="34" t="s">
        <v>611</v>
      </c>
      <c r="B159" s="32" t="s">
        <v>612</v>
      </c>
      <c r="C159" s="32" t="s">
        <v>339</v>
      </c>
      <c r="D159" s="33" t="s">
        <v>613</v>
      </c>
      <c r="E159" s="20">
        <v>100</v>
      </c>
    </row>
    <row r="160" spans="1:5" ht="19.5">
      <c r="A160" s="34" t="s">
        <v>584</v>
      </c>
      <c r="B160" s="32" t="s">
        <v>585</v>
      </c>
      <c r="C160" s="32" t="s">
        <v>340</v>
      </c>
      <c r="D160" s="33" t="s">
        <v>614</v>
      </c>
      <c r="E160" s="20">
        <v>1000</v>
      </c>
    </row>
    <row r="161" spans="1:5" ht="19.5">
      <c r="A161" s="34" t="s">
        <v>587</v>
      </c>
      <c r="B161" s="32" t="s">
        <v>588</v>
      </c>
      <c r="C161" s="32" t="s">
        <v>341</v>
      </c>
      <c r="D161" s="35" t="s">
        <v>615</v>
      </c>
      <c r="E161" s="21">
        <v>500</v>
      </c>
    </row>
    <row r="162" spans="1:5" ht="19.5">
      <c r="A162" s="34" t="s">
        <v>590</v>
      </c>
      <c r="B162" s="32" t="s">
        <v>591</v>
      </c>
      <c r="C162" s="32" t="s">
        <v>342</v>
      </c>
      <c r="D162" s="35" t="s">
        <v>616</v>
      </c>
      <c r="E162" s="21">
        <v>500</v>
      </c>
    </row>
    <row r="163" spans="1:5" ht="19.5">
      <c r="A163" s="34" t="s">
        <v>593</v>
      </c>
      <c r="B163" s="32" t="s">
        <v>594</v>
      </c>
      <c r="C163" s="32" t="s">
        <v>343</v>
      </c>
      <c r="D163" s="35" t="s">
        <v>617</v>
      </c>
      <c r="E163" s="21">
        <v>500</v>
      </c>
    </row>
    <row r="164" spans="1:5" ht="19.5">
      <c r="A164" s="34" t="s">
        <v>596</v>
      </c>
      <c r="B164" s="32" t="s">
        <v>597</v>
      </c>
      <c r="C164" s="32" t="s">
        <v>344</v>
      </c>
      <c r="D164" s="35" t="s">
        <v>618</v>
      </c>
      <c r="E164" s="21">
        <v>200</v>
      </c>
    </row>
    <row r="165" spans="1:5" ht="19.5">
      <c r="A165" s="34" t="s">
        <v>599</v>
      </c>
      <c r="B165" s="32" t="s">
        <v>600</v>
      </c>
      <c r="C165" s="32" t="s">
        <v>345</v>
      </c>
      <c r="D165" s="35" t="s">
        <v>619</v>
      </c>
      <c r="E165" s="21">
        <v>200</v>
      </c>
    </row>
    <row r="166" spans="1:5" ht="19.5">
      <c r="A166" s="34" t="s">
        <v>602</v>
      </c>
      <c r="B166" s="32" t="s">
        <v>603</v>
      </c>
      <c r="C166" s="32" t="s">
        <v>346</v>
      </c>
      <c r="D166" s="35" t="s">
        <v>620</v>
      </c>
      <c r="E166" s="20">
        <v>200</v>
      </c>
    </row>
    <row r="167" spans="1:5" ht="19.5">
      <c r="A167" s="34" t="s">
        <v>605</v>
      </c>
      <c r="B167" s="32" t="s">
        <v>606</v>
      </c>
      <c r="C167" s="32" t="s">
        <v>347</v>
      </c>
      <c r="D167" s="33" t="s">
        <v>621</v>
      </c>
      <c r="E167" s="20">
        <v>100</v>
      </c>
    </row>
    <row r="168" spans="1:5" ht="19.5">
      <c r="A168" s="34" t="s">
        <v>608</v>
      </c>
      <c r="B168" s="32" t="s">
        <v>609</v>
      </c>
      <c r="C168" s="32" t="s">
        <v>348</v>
      </c>
      <c r="D168" s="35" t="s">
        <v>622</v>
      </c>
      <c r="E168" s="21">
        <v>100</v>
      </c>
    </row>
    <row r="169" spans="1:5" ht="19.5">
      <c r="A169" s="34" t="s">
        <v>611</v>
      </c>
      <c r="B169" s="32" t="s">
        <v>612</v>
      </c>
      <c r="C169" s="32" t="s">
        <v>349</v>
      </c>
      <c r="D169" s="33" t="s">
        <v>623</v>
      </c>
      <c r="E169" s="20">
        <v>100</v>
      </c>
    </row>
    <row r="170" spans="1:5" ht="19.5">
      <c r="A170" s="34" t="s">
        <v>584</v>
      </c>
      <c r="B170" s="32" t="s">
        <v>585</v>
      </c>
      <c r="C170" s="32" t="s">
        <v>350</v>
      </c>
      <c r="D170" s="33" t="s">
        <v>624</v>
      </c>
      <c r="E170" s="20">
        <v>100</v>
      </c>
    </row>
    <row r="171" spans="1:5" ht="19.5">
      <c r="A171" s="34" t="s">
        <v>587</v>
      </c>
      <c r="B171" s="32" t="s">
        <v>588</v>
      </c>
      <c r="C171" s="32" t="s">
        <v>351</v>
      </c>
      <c r="D171" s="35" t="s">
        <v>625</v>
      </c>
      <c r="E171" s="20">
        <v>100</v>
      </c>
    </row>
    <row r="172" spans="1:5" ht="19.5">
      <c r="A172" s="34" t="s">
        <v>590</v>
      </c>
      <c r="B172" s="32" t="s">
        <v>591</v>
      </c>
      <c r="C172" s="32" t="s">
        <v>352</v>
      </c>
      <c r="D172" s="35" t="s">
        <v>626</v>
      </c>
      <c r="E172" s="20">
        <v>100</v>
      </c>
    </row>
    <row r="173" spans="1:5" ht="19.5">
      <c r="A173" s="34" t="s">
        <v>593</v>
      </c>
      <c r="B173" s="32" t="s">
        <v>594</v>
      </c>
      <c r="C173" s="32" t="s">
        <v>353</v>
      </c>
      <c r="D173" s="35" t="s">
        <v>627</v>
      </c>
      <c r="E173" s="20">
        <v>200</v>
      </c>
    </row>
    <row r="174" spans="1:5" ht="19.5">
      <c r="A174" s="34" t="s">
        <v>596</v>
      </c>
      <c r="B174" s="32" t="s">
        <v>597</v>
      </c>
      <c r="C174" s="32" t="s">
        <v>354</v>
      </c>
      <c r="D174" s="35" t="s">
        <v>628</v>
      </c>
      <c r="E174" s="20">
        <v>100</v>
      </c>
    </row>
    <row r="175" spans="1:5" ht="19.5">
      <c r="A175" s="34" t="s">
        <v>599</v>
      </c>
      <c r="B175" s="32" t="s">
        <v>600</v>
      </c>
      <c r="C175" s="32" t="s">
        <v>355</v>
      </c>
      <c r="D175" s="35" t="s">
        <v>629</v>
      </c>
      <c r="E175" s="20">
        <v>100</v>
      </c>
    </row>
    <row r="176" spans="1:5" ht="19.5">
      <c r="A176" s="34" t="s">
        <v>602</v>
      </c>
      <c r="B176" s="32" t="s">
        <v>603</v>
      </c>
      <c r="C176" s="32" t="s">
        <v>356</v>
      </c>
      <c r="D176" s="35" t="s">
        <v>630</v>
      </c>
      <c r="E176" s="20">
        <v>100</v>
      </c>
    </row>
    <row r="177" spans="1:5" ht="19.5">
      <c r="A177" s="34" t="s">
        <v>605</v>
      </c>
      <c r="B177" s="32" t="s">
        <v>606</v>
      </c>
      <c r="C177" s="32" t="s">
        <v>357</v>
      </c>
      <c r="D177" s="35" t="s">
        <v>631</v>
      </c>
      <c r="E177" s="21">
        <v>100</v>
      </c>
    </row>
    <row r="178" spans="1:5" ht="19.5">
      <c r="A178" s="34" t="s">
        <v>608</v>
      </c>
      <c r="B178" s="32" t="s">
        <v>609</v>
      </c>
      <c r="C178" s="32" t="s">
        <v>358</v>
      </c>
      <c r="D178" s="35" t="s">
        <v>632</v>
      </c>
      <c r="E178" s="21">
        <v>100</v>
      </c>
    </row>
    <row r="179" spans="1:5" ht="19.5">
      <c r="A179" s="34" t="s">
        <v>611</v>
      </c>
      <c r="B179" s="32" t="s">
        <v>612</v>
      </c>
      <c r="C179" s="32" t="s">
        <v>359</v>
      </c>
      <c r="D179" s="35" t="s">
        <v>633</v>
      </c>
      <c r="E179" s="20">
        <v>1000</v>
      </c>
    </row>
    <row r="180" spans="1:5" ht="19.5">
      <c r="A180" s="34" t="s">
        <v>584</v>
      </c>
      <c r="B180" s="32" t="s">
        <v>585</v>
      </c>
      <c r="C180" s="32" t="s">
        <v>360</v>
      </c>
      <c r="D180" s="35" t="s">
        <v>634</v>
      </c>
      <c r="E180" s="20">
        <v>1000</v>
      </c>
    </row>
    <row r="181" spans="1:5" ht="19.5">
      <c r="A181" s="30" t="s">
        <v>587</v>
      </c>
      <c r="B181" s="31" t="s">
        <v>635</v>
      </c>
      <c r="C181" s="32" t="s">
        <v>432</v>
      </c>
      <c r="D181" s="33" t="s">
        <v>636</v>
      </c>
      <c r="E181" s="23">
        <v>5000</v>
      </c>
    </row>
    <row r="182" spans="1:5" ht="19.5">
      <c r="A182" s="30" t="s">
        <v>590</v>
      </c>
      <c r="B182" s="31" t="s">
        <v>637</v>
      </c>
      <c r="C182" s="32" t="s">
        <v>433</v>
      </c>
      <c r="D182" s="33" t="s">
        <v>638</v>
      </c>
      <c r="E182" s="23">
        <v>3000</v>
      </c>
    </row>
    <row r="183" spans="1:5" ht="19.5">
      <c r="A183" s="30" t="s">
        <v>593</v>
      </c>
      <c r="B183" s="31" t="s">
        <v>639</v>
      </c>
      <c r="C183" s="32" t="s">
        <v>434</v>
      </c>
      <c r="D183" s="33" t="s">
        <v>640</v>
      </c>
      <c r="E183" s="23">
        <v>1000</v>
      </c>
    </row>
    <row r="184" spans="1:5" ht="19.5">
      <c r="A184" s="30" t="s">
        <v>596</v>
      </c>
      <c r="B184" s="31" t="s">
        <v>641</v>
      </c>
      <c r="C184" s="32" t="s">
        <v>435</v>
      </c>
      <c r="D184" s="33" t="s">
        <v>642</v>
      </c>
      <c r="E184" s="23">
        <v>500</v>
      </c>
    </row>
    <row r="185" spans="1:5" ht="19.5">
      <c r="A185" s="30" t="s">
        <v>599</v>
      </c>
      <c r="B185" s="31" t="s">
        <v>574</v>
      </c>
      <c r="C185" s="32" t="s">
        <v>436</v>
      </c>
      <c r="D185" s="33" t="s">
        <v>643</v>
      </c>
      <c r="E185" s="23">
        <v>300</v>
      </c>
    </row>
    <row r="186" spans="1:5" ht="19.5">
      <c r="A186" s="42" t="s">
        <v>666</v>
      </c>
      <c r="B186" s="31" t="s">
        <v>66</v>
      </c>
      <c r="C186" s="44" t="s">
        <v>667</v>
      </c>
      <c r="D186" s="33" t="s">
        <v>668</v>
      </c>
      <c r="E186" s="45">
        <v>4000</v>
      </c>
    </row>
    <row r="187" spans="1:5" ht="19.5">
      <c r="A187" s="46"/>
      <c r="B187" s="11"/>
      <c r="C187" s="11"/>
      <c r="D187" s="35" t="s">
        <v>203</v>
      </c>
      <c r="E187" s="61">
        <f>SUM(E150:E186)</f>
        <v>24600</v>
      </c>
    </row>
    <row r="188" spans="1:5" ht="19.5">
      <c r="A188" s="15" t="s">
        <v>0</v>
      </c>
      <c r="B188" s="15" t="s">
        <v>1</v>
      </c>
      <c r="C188" s="15" t="s">
        <v>2</v>
      </c>
      <c r="D188" s="15" t="s">
        <v>3</v>
      </c>
      <c r="E188" s="59" t="s">
        <v>5</v>
      </c>
    </row>
    <row r="189" spans="1:5" ht="19.5">
      <c r="A189" s="34" t="s">
        <v>644</v>
      </c>
      <c r="B189" s="32" t="s">
        <v>603</v>
      </c>
      <c r="C189" s="32" t="s">
        <v>361</v>
      </c>
      <c r="D189" s="72" t="s">
        <v>645</v>
      </c>
      <c r="E189" s="72">
        <v>1000</v>
      </c>
    </row>
    <row r="190" spans="1:5" ht="19.5">
      <c r="A190" s="34" t="s">
        <v>646</v>
      </c>
      <c r="B190" s="32" t="s">
        <v>606</v>
      </c>
      <c r="C190" s="32" t="s">
        <v>362</v>
      </c>
      <c r="D190" s="72" t="s">
        <v>647</v>
      </c>
      <c r="E190" s="72">
        <v>1000</v>
      </c>
    </row>
    <row r="191" spans="1:5" ht="19.5">
      <c r="A191" s="34" t="s">
        <v>648</v>
      </c>
      <c r="B191" s="32" t="s">
        <v>609</v>
      </c>
      <c r="C191" s="32" t="s">
        <v>439</v>
      </c>
      <c r="D191" s="35" t="s">
        <v>649</v>
      </c>
      <c r="E191" s="20">
        <v>1000</v>
      </c>
    </row>
    <row r="192" spans="1:5" ht="19.5">
      <c r="A192" s="34" t="s">
        <v>650</v>
      </c>
      <c r="B192" s="32" t="s">
        <v>612</v>
      </c>
      <c r="C192" s="32" t="s">
        <v>440</v>
      </c>
      <c r="D192" s="73" t="s">
        <v>651</v>
      </c>
      <c r="E192" s="74">
        <v>2000</v>
      </c>
    </row>
    <row r="193" spans="1:5" ht="19.5">
      <c r="A193" s="34" t="s">
        <v>652</v>
      </c>
      <c r="B193" s="32" t="s">
        <v>585</v>
      </c>
      <c r="C193" s="32" t="s">
        <v>441</v>
      </c>
      <c r="D193" s="35" t="s">
        <v>653</v>
      </c>
      <c r="E193" s="20">
        <v>1000</v>
      </c>
    </row>
    <row r="194" spans="1:5" ht="19.5">
      <c r="A194" s="34" t="s">
        <v>654</v>
      </c>
      <c r="B194" s="32" t="s">
        <v>588</v>
      </c>
      <c r="C194" s="32" t="s">
        <v>442</v>
      </c>
      <c r="D194" s="35" t="s">
        <v>655</v>
      </c>
      <c r="E194" s="20">
        <v>200</v>
      </c>
    </row>
    <row r="195" spans="1:5" ht="19.5">
      <c r="A195" s="30" t="s">
        <v>673</v>
      </c>
      <c r="B195" s="31" t="s">
        <v>678</v>
      </c>
      <c r="C195" s="32" t="s">
        <v>669</v>
      </c>
      <c r="D195" s="73" t="s">
        <v>679</v>
      </c>
      <c r="E195" s="74">
        <v>2000</v>
      </c>
    </row>
    <row r="196" spans="1:5" ht="19.5">
      <c r="A196" s="30" t="s">
        <v>673</v>
      </c>
      <c r="B196" s="31" t="s">
        <v>678</v>
      </c>
      <c r="C196" s="32" t="s">
        <v>670</v>
      </c>
      <c r="D196" s="33" t="s">
        <v>680</v>
      </c>
      <c r="E196" s="23">
        <v>2000</v>
      </c>
    </row>
    <row r="197" spans="1:5" ht="19.5">
      <c r="A197" s="30" t="s">
        <v>673</v>
      </c>
      <c r="B197" s="31" t="s">
        <v>678</v>
      </c>
      <c r="C197" s="32" t="s">
        <v>671</v>
      </c>
      <c r="D197" s="33" t="s">
        <v>681</v>
      </c>
      <c r="E197" s="23">
        <v>500</v>
      </c>
    </row>
    <row r="198" spans="1:5" ht="19.5">
      <c r="A198" s="46"/>
      <c r="B198" s="11"/>
      <c r="C198" s="11"/>
      <c r="D198" s="35" t="s">
        <v>682</v>
      </c>
      <c r="E198" s="71">
        <f>SUM(E189:E197)</f>
        <v>10700</v>
      </c>
    </row>
    <row r="199" spans="1:5" ht="19.5">
      <c r="A199" s="15" t="s">
        <v>0</v>
      </c>
      <c r="B199" s="15" t="s">
        <v>1</v>
      </c>
      <c r="C199" s="15" t="s">
        <v>2</v>
      </c>
      <c r="D199" s="15" t="s">
        <v>3</v>
      </c>
      <c r="E199" s="59" t="s">
        <v>5</v>
      </c>
    </row>
    <row r="200" spans="1:5" ht="19.5">
      <c r="A200" s="30" t="s">
        <v>686</v>
      </c>
      <c r="B200" s="31" t="s">
        <v>687</v>
      </c>
      <c r="C200" s="32" t="s">
        <v>684</v>
      </c>
      <c r="D200" s="62" t="s">
        <v>688</v>
      </c>
      <c r="E200" s="23">
        <v>12000</v>
      </c>
    </row>
    <row r="201" spans="1:5" ht="19.5">
      <c r="A201" s="30" t="s">
        <v>686</v>
      </c>
      <c r="B201" s="31" t="s">
        <v>687</v>
      </c>
      <c r="C201" s="32" t="s">
        <v>685</v>
      </c>
      <c r="D201" s="79" t="s">
        <v>689</v>
      </c>
      <c r="E201" s="74">
        <v>1000</v>
      </c>
    </row>
    <row r="202" spans="1:5" ht="19.5">
      <c r="A202" s="46"/>
      <c r="B202" s="11"/>
      <c r="C202" s="11"/>
      <c r="D202" s="35" t="s">
        <v>203</v>
      </c>
      <c r="E202" s="25">
        <f>SUM(E200:E201)</f>
        <v>13000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Xuser</dc:creator>
  <cp:keywords/>
  <dc:description/>
  <cp:lastModifiedBy>Xuser</cp:lastModifiedBy>
  <cp:lastPrinted>2014-12-05T03:34:03Z</cp:lastPrinted>
  <dcterms:created xsi:type="dcterms:W3CDTF">2014-05-16T06:55:20Z</dcterms:created>
  <dcterms:modified xsi:type="dcterms:W3CDTF">2014-12-06T03:33:59Z</dcterms:modified>
  <cp:category/>
  <cp:version/>
  <cp:contentType/>
  <cp:contentStatus/>
</cp:coreProperties>
</file>